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bfcouncil-my.sharepoint.com/personal/alistair_little_bracknell-forest_gov_uk/Documents/Documents/Transparency/"/>
    </mc:Choice>
  </mc:AlternateContent>
  <xr:revisionPtr revIDLastSave="0" documentId="8_{22CB1910-6C28-4D85-8103-2E6680FF8A1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an26" sheetId="1" r:id="rId1"/>
  </sheets>
  <definedNames>
    <definedName name="_xlnm._FilterDatabase" localSheetId="0" hidden="1">'Jan26'!$A$1:$X$145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5" i="1" l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98" i="1"/>
</calcChain>
</file>

<file path=xl/sharedStrings.xml><?xml version="1.0" encoding="utf-8"?>
<sst xmlns="http://schemas.openxmlformats.org/spreadsheetml/2006/main" count="442" uniqueCount="300">
  <si>
    <t>Contract title</t>
  </si>
  <si>
    <t>Reference number</t>
  </si>
  <si>
    <t>Description of the goods and/or services being provided</t>
  </si>
  <si>
    <t>Contract start date</t>
  </si>
  <si>
    <t>Contract end date (with full extension if applicable)</t>
  </si>
  <si>
    <t>Review dates</t>
  </si>
  <si>
    <t>Is this contract available for use by other authorities?</t>
  </si>
  <si>
    <t>If yes please specify</t>
  </si>
  <si>
    <t>Fixed sum amount/initial payment</t>
  </si>
  <si>
    <t>Estimated annual payment</t>
  </si>
  <si>
    <t>Number of years annual payments to be made</t>
  </si>
  <si>
    <t>Value with extension</t>
  </si>
  <si>
    <t>Is there Value Added Tax that cannot be recovered?</t>
  </si>
  <si>
    <t>Was this contract a result of an Invitation to Tender (ITT), a Request for Quotation, a mini competition or other?</t>
  </si>
  <si>
    <t>Supplier 1: name</t>
  </si>
  <si>
    <t>Supplier 1: website</t>
  </si>
  <si>
    <t>Contract award date</t>
  </si>
  <si>
    <t>Department</t>
  </si>
  <si>
    <t>Unnamed: 18</t>
  </si>
  <si>
    <t>Unnamed: 19</t>
  </si>
  <si>
    <t xml:space="preserve">Existing Contract Duration       (Total - initial term, plus extension) </t>
  </si>
  <si>
    <t xml:space="preserve">Provision for Extension   (Duration) </t>
  </si>
  <si>
    <t>Extension Exercised       Y/N</t>
  </si>
  <si>
    <t>End Date for Extension</t>
  </si>
  <si>
    <t>Commercial Waste</t>
  </si>
  <si>
    <t>No</t>
  </si>
  <si>
    <t>Suez</t>
  </si>
  <si>
    <t>Car wash supplier</t>
  </si>
  <si>
    <t>Inter Car Cleaning</t>
  </si>
  <si>
    <t>Pavement conditions surveys</t>
  </si>
  <si>
    <t>PTS</t>
  </si>
  <si>
    <t>Bridges management consultancy services</t>
  </si>
  <si>
    <t>Atkins</t>
  </si>
  <si>
    <t>Bus services (call-off contracts under framework)</t>
  </si>
  <si>
    <t>Thames Valley Buses</t>
  </si>
  <si>
    <t>Highway maintenance and works</t>
  </si>
  <si>
    <t>Ringway Infrastructure Services</t>
  </si>
  <si>
    <t>Bus shelter provision and maintenance</t>
  </si>
  <si>
    <t>Clear Chanel</t>
  </si>
  <si>
    <t>Bikeability cycle training</t>
  </si>
  <si>
    <t>Avanti Cycling</t>
  </si>
  <si>
    <t xml:space="preserve">Interactive cycle map software licence </t>
  </si>
  <si>
    <t>Pindar Creative</t>
  </si>
  <si>
    <t>My Journey' brand licence</t>
  </si>
  <si>
    <t>Southampton City Council</t>
  </si>
  <si>
    <t>Risk based drainage modelling software</t>
  </si>
  <si>
    <t>Kaarbontech</t>
  </si>
  <si>
    <t>Carrigeway assessment  and modelling system</t>
  </si>
  <si>
    <t>Causeway</t>
  </si>
  <si>
    <t>Streetworks data publishing and management system</t>
  </si>
  <si>
    <t>Digital TRO publishing software</t>
  </si>
  <si>
    <t>Behaviour change services to promote cycling</t>
  </si>
  <si>
    <t>Love to Ride</t>
  </si>
  <si>
    <t>Legionella</t>
  </si>
  <si>
    <t>Airtech Ltd</t>
  </si>
  <si>
    <t xml:space="preserve">Life Safety Systems </t>
  </si>
  <si>
    <t>Churches Fire Security Limited</t>
  </si>
  <si>
    <t>Heating, Ventilation and Air Conditioning Service (HVAC)</t>
  </si>
  <si>
    <t>Tencer Ltd</t>
  </si>
  <si>
    <t xml:space="preserve">Reactive Maintenance Contract </t>
  </si>
  <si>
    <t>EW Beard Ltd</t>
  </si>
  <si>
    <t>Corporate Cleaning Contract</t>
  </si>
  <si>
    <t>YBC</t>
  </si>
  <si>
    <t>Intruder Alarms</t>
  </si>
  <si>
    <t>31/03/2026</t>
  </si>
  <si>
    <t>Security Controls System</t>
  </si>
  <si>
    <t xml:space="preserve">Property Electricity </t>
  </si>
  <si>
    <t>EDF</t>
  </si>
  <si>
    <t xml:space="preserve">Property Gas </t>
  </si>
  <si>
    <t>Total Energies</t>
  </si>
  <si>
    <t>Second class postal service</t>
  </si>
  <si>
    <t>Whistl</t>
  </si>
  <si>
    <t>Multi-Disciplinary Framework</t>
  </si>
  <si>
    <t>AtkinsRealis</t>
  </si>
  <si>
    <t>Smoking Cessation (2023 - 2026)</t>
  </si>
  <si>
    <t>Solutions4health</t>
  </si>
  <si>
    <t xml:space="preserve">Health Checks </t>
  </si>
  <si>
    <t>GP practices in Bracknell Forest</t>
  </si>
  <si>
    <t>Sexual and Reproductive Health Services - 2024 to 2026</t>
  </si>
  <si>
    <t>Yes</t>
  </si>
  <si>
    <t>BHFT</t>
  </si>
  <si>
    <t>Long-Acting Reversible Contraception (LARC) on behalf of 3 LAs (Bracknell Forest, Slough &amp; RBWM) in Berkshire East (2024-2026)</t>
  </si>
  <si>
    <t>GPs in Berkshire East</t>
  </si>
  <si>
    <t>The Healthy Child Programme comprising of:
Health Visiting Service (0-5)
School Nursing (5-19)
National Child Measurement Programme (2024 - 2029)</t>
  </si>
  <si>
    <t>Berkshire Healthcare NHS Foundation trust</t>
  </si>
  <si>
    <t>NHS ENGLAND SOUTH-EAST RETROSPECTIVE SPECIALIST PORTFOLIO REGIONAL DEVELOPMENT PROGRAMME: Bracknell Forest commissioned this on behalf of SE local authority public health teams, NHS and OHID</t>
  </si>
  <si>
    <t>POPULATION HEALTH LTD</t>
  </si>
  <si>
    <t>Accommodation Based Support</t>
  </si>
  <si>
    <t>Lookahead</t>
  </si>
  <si>
    <t>Adopt Thames Valley - regional adoption agency</t>
  </si>
  <si>
    <t>Oxfordshire county council</t>
  </si>
  <si>
    <t xml:space="preserve">Advocacy </t>
  </si>
  <si>
    <t xml:space="preserve">The Advocacy People </t>
  </si>
  <si>
    <t xml:space="preserve">ARC Saas - Alarm Receiving Centre (ARC) server as a service, call handling platform for emergency alarms and out of hours functions </t>
  </si>
  <si>
    <t xml:space="preserve">Enovation Group </t>
  </si>
  <si>
    <t>Attendance Monitoring and ePEP system</t>
  </si>
  <si>
    <t>Welfare Call</t>
  </si>
  <si>
    <t>AV 1 Telepresence Robots</t>
  </si>
  <si>
    <t>No Isolation </t>
  </si>
  <si>
    <t>Berkshire Community Equipment Service</t>
  </si>
  <si>
    <t>Millbrook Health Care</t>
  </si>
  <si>
    <t>Bridgewell Care &amp; Support</t>
  </si>
  <si>
    <t>Hightown</t>
  </si>
  <si>
    <t>Caravan maintenance and managing short lets outside of school holidays</t>
  </si>
  <si>
    <t>Bond Holiday Lets Ltd</t>
  </si>
  <si>
    <t>Carers Support Service</t>
  </si>
  <si>
    <t>Signal4Carers</t>
  </si>
  <si>
    <t>Children's Residential Care Framework</t>
  </si>
  <si>
    <t>Hosted Southampton City Council</t>
  </si>
  <si>
    <t>Coffee and water machines at OLC</t>
  </si>
  <si>
    <t>Crown</t>
  </si>
  <si>
    <t>Community Learning Courses</t>
  </si>
  <si>
    <t>Involve</t>
  </si>
  <si>
    <t>Domestic abuse refuge and outreach service (Inc. IDVA/Outreach Services)</t>
  </si>
  <si>
    <t>Berkshire Women's Aid (BWA)</t>
  </si>
  <si>
    <t xml:space="preserve">Early Help Data Warehouse Solution </t>
  </si>
  <si>
    <t>Simpson Associates</t>
  </si>
  <si>
    <t>East Berkshire CYP Integrated Therapies Service (Lead Commissioner ICB)</t>
  </si>
  <si>
    <t>Berkshire Healthcare Foundation Trust</t>
  </si>
  <si>
    <t>Elevate tracking and reporting system (support)</t>
  </si>
  <si>
    <t xml:space="preserve">The Access Group </t>
  </si>
  <si>
    <t>Health and Safety Food Courses</t>
  </si>
  <si>
    <t>GH Training</t>
  </si>
  <si>
    <t>Heathlands</t>
  </si>
  <si>
    <t>Windsar Care</t>
  </si>
  <si>
    <t>Home from Hospital Service</t>
  </si>
  <si>
    <t>Age UK Berkshire</t>
  </si>
  <si>
    <t>Home Visiting Family Support Service</t>
  </si>
  <si>
    <t>Homestart</t>
  </si>
  <si>
    <t>HomeCare Framework</t>
  </si>
  <si>
    <t>Framework (10 Suppliers)</t>
  </si>
  <si>
    <t>IT Platform for FSD, Local offer and Help Yourself</t>
  </si>
  <si>
    <t>IDOX</t>
  </si>
  <si>
    <t>Kids Play and Leisure Holiday and Saturday Club</t>
  </si>
  <si>
    <t>KIDS</t>
  </si>
  <si>
    <t>LA Fostering SE R&amp;R project DFE funded</t>
  </si>
  <si>
    <t>Netready</t>
  </si>
  <si>
    <t>Mind of My Own - child's voice application</t>
  </si>
  <si>
    <t>Mind of my Own</t>
  </si>
  <si>
    <t>MIS for community learning</t>
  </si>
  <si>
    <t>ePact</t>
  </si>
  <si>
    <t>Mother and baby housing/support</t>
  </si>
  <si>
    <t>Life</t>
  </si>
  <si>
    <t>LIFE</t>
  </si>
  <si>
    <t>Out of Service hours emergency duty team</t>
  </si>
  <si>
    <t>Bracknell Forest Council</t>
  </si>
  <si>
    <t>PROVISION OF STAIRLIFTS, STEP LIFTS, INCLINED PLATFORM LIFTS, VERTICAL THROUGH FLOOR LIFTS AND CEILING TRACK HOISTS</t>
  </si>
  <si>
    <t xml:space="preserve">Purchasing of digitally enabled alarms to service the portfolio inline with the digital switch </t>
  </si>
  <si>
    <t xml:space="preserve">Tunstall LTD </t>
  </si>
  <si>
    <t>Purchasing of Keysafes</t>
  </si>
  <si>
    <t>Supra Ltd</t>
  </si>
  <si>
    <t>S19 Exclusion Provision</t>
  </si>
  <si>
    <t>Cranbury College/ Maiden Erlegh Trust</t>
  </si>
  <si>
    <t>Safe accommodation furniture fund</t>
  </si>
  <si>
    <t>Safe accommodation outreach</t>
  </si>
  <si>
    <t>Sensory support for CYP in schools</t>
  </si>
  <si>
    <t>Berkshire Sensory Consortium (Hosted by RBWM - Achieving for Children)</t>
  </si>
  <si>
    <t>Software licence, support and maintenance services for youth justice team</t>
  </si>
  <si>
    <t>CACI Limited</t>
  </si>
  <si>
    <t>South Central IFA Framework</t>
  </si>
  <si>
    <t>South East Mediation Group Framework - Hosted by Oxfordshire County Council</t>
  </si>
  <si>
    <t>Global Mediation</t>
  </si>
  <si>
    <t xml:space="preserve">Stroke Support Service </t>
  </si>
  <si>
    <t>Stroke Association</t>
  </si>
  <si>
    <t>Attendance Monitoring - LA</t>
  </si>
  <si>
    <t>Study Bug</t>
  </si>
  <si>
    <t>Supply and Maintenance of:Electronic Homecare Monitoring and Scheduling Solutions</t>
  </si>
  <si>
    <t>HAS Technology Limited</t>
  </si>
  <si>
    <t>Supported Living Framework</t>
  </si>
  <si>
    <t>Framework (29 Suppliers)</t>
  </si>
  <si>
    <t>Temporary Accommodation compliance, Void and Reactive Maintenance Contract</t>
  </si>
  <si>
    <t>Berkshire Mechanical Services</t>
  </si>
  <si>
    <t>Universal Youth Work Provision - Grant</t>
  </si>
  <si>
    <t>Berkshire Youth</t>
  </si>
  <si>
    <t xml:space="preserve">VR units to support Attachment and Trauma training </t>
  </si>
  <si>
    <t>Anster VR Units</t>
  </si>
  <si>
    <t>Youth Counselling</t>
  </si>
  <si>
    <t>Youthline</t>
  </si>
  <si>
    <t>Youth Support Wildridings (Lottery Funded Contract)</t>
  </si>
  <si>
    <t>Liability Insurance</t>
  </si>
  <si>
    <t>RMP</t>
  </si>
  <si>
    <t>Environmental Liability</t>
  </si>
  <si>
    <t>Chubb European Group Ltd</t>
  </si>
  <si>
    <t>Claims Handling Software</t>
  </si>
  <si>
    <t>NTT Data Figtree Systems (Europe) Ltd</t>
  </si>
  <si>
    <t>Leasehold Property Insruance</t>
  </si>
  <si>
    <t>Protector Insurance</t>
  </si>
  <si>
    <t>Banking Services </t>
  </si>
  <si>
    <t>Lloyds TSB </t>
  </si>
  <si>
    <t>Duplicate Payment Software </t>
  </si>
  <si>
    <t>Fiscal Technologies </t>
  </si>
  <si>
    <t>HR/Payroll System </t>
  </si>
  <si>
    <t>MHR - Itrent </t>
  </si>
  <si>
    <t>Occupational Health  </t>
  </si>
  <si>
    <t>Cordell Health Ltd</t>
  </si>
  <si>
    <t>Staff Support / Counselling  </t>
  </si>
  <si>
    <t>Vivup (SME HCI Ltd)</t>
  </si>
  <si>
    <t>Neutral Agency Vendor</t>
  </si>
  <si>
    <t>The Impellum Group (Trading as Comensura)</t>
  </si>
  <si>
    <t>Contract for staff e-learning platform</t>
  </si>
  <si>
    <t>Learning Pool</t>
  </si>
  <si>
    <t>My Money Matters (AVCWise) Pension AVCs</t>
  </si>
  <si>
    <t>My Money Matters (AVCWise)</t>
  </si>
  <si>
    <t>Amazon Business</t>
  </si>
  <si>
    <t>Amazon </t>
  </si>
  <si>
    <t>Corporate Property Insurance</t>
  </si>
  <si>
    <t xml:space="preserve">Commercial Property Insurance </t>
  </si>
  <si>
    <t>Motor Insurance</t>
  </si>
  <si>
    <t>Risk Management Partners</t>
  </si>
  <si>
    <t>Abritras</t>
  </si>
  <si>
    <t>no</t>
  </si>
  <si>
    <t>Civica</t>
  </si>
  <si>
    <t>AutoCAD</t>
  </si>
  <si>
    <t>Cadline</t>
  </si>
  <si>
    <t>Cisco network device support</t>
  </si>
  <si>
    <t>Kubus</t>
  </si>
  <si>
    <t>Confirm</t>
  </si>
  <si>
    <t>Brightly Software</t>
  </si>
  <si>
    <t>Cyber security and Data Protection training</t>
  </si>
  <si>
    <t>CC2I</t>
  </si>
  <si>
    <t>Deep Freeze (reboot to restore technology)</t>
  </si>
  <si>
    <t>Faronics</t>
  </si>
  <si>
    <t>Drupal support and maintenance</t>
  </si>
  <si>
    <t>Webcurl</t>
  </si>
  <si>
    <t>Connectivity (HCSN,LAN,WAN, Fibre)</t>
  </si>
  <si>
    <t>British Telecom</t>
  </si>
  <si>
    <t>Formulate Licence, support and maintenance</t>
  </si>
  <si>
    <t>Imosphere</t>
  </si>
  <si>
    <t>Fortinet firewall support (to end of product support life)</t>
  </si>
  <si>
    <t>IT Policy System</t>
  </si>
  <si>
    <t>Protocol Policy</t>
  </si>
  <si>
    <t>Liberty Converse &amp; Connect</t>
  </si>
  <si>
    <t>Netcall</t>
  </si>
  <si>
    <t>Liberty Create</t>
  </si>
  <si>
    <t>Library Management System</t>
  </si>
  <si>
    <t>Education Software Services</t>
  </si>
  <si>
    <t>Library public lending (books)</t>
  </si>
  <si>
    <t>Askews &amp; Holts Library Service (via CBC)</t>
  </si>
  <si>
    <t>ME expansion for Dell EMC ME424 (including 4 years ProSupport)</t>
  </si>
  <si>
    <t>Dell</t>
  </si>
  <si>
    <t>Microsoft 365 Licensing (Enterprise)</t>
  </si>
  <si>
    <t>Phoenix Ltd</t>
  </si>
  <si>
    <t>Waste Collection</t>
  </si>
  <si>
    <t>Street Cleansing</t>
  </si>
  <si>
    <t>Krinkels UK (formerly CLL)</t>
  </si>
  <si>
    <t>Grounds Maintenance</t>
  </si>
  <si>
    <t>Waste Disposal</t>
  </si>
  <si>
    <t>FCC (re3)</t>
  </si>
  <si>
    <t>Roundabout Sponsorship</t>
  </si>
  <si>
    <t>Outdo Media Limited (formally CP Media)</t>
  </si>
  <si>
    <t>Car parking management &amp; enforcement</t>
  </si>
  <si>
    <t>NSL</t>
  </si>
  <si>
    <t>Leisure</t>
  </si>
  <si>
    <t>Everyone Active</t>
  </si>
  <si>
    <t>Public Protection Partnership</t>
  </si>
  <si>
    <t>West Berkshire Council</t>
  </si>
  <si>
    <t>The Avenue car park</t>
  </si>
  <si>
    <t>Canada Life</t>
  </si>
  <si>
    <t xml:space="preserve">Parking machines maintenance </t>
  </si>
  <si>
    <t>Scheidt &amp; Bachmann</t>
  </si>
  <si>
    <t>Flowbird</t>
  </si>
  <si>
    <t xml:space="preserve">Domestic solar </t>
  </si>
  <si>
    <t>iChoosr</t>
  </si>
  <si>
    <t xml:space="preserve">Consultation and Engagement Online Portal </t>
  </si>
  <si>
    <t>Objective Keystone Ltd</t>
  </si>
  <si>
    <t>Consultation and Engagement Services</t>
  </si>
  <si>
    <t>Project Centre Ltd</t>
  </si>
  <si>
    <t>PARIS</t>
  </si>
  <si>
    <t>XL-Print</t>
  </si>
  <si>
    <t>Payment transaction system (PAY360)</t>
  </si>
  <si>
    <t>The Access Group</t>
  </si>
  <si>
    <t>PCI-DSS compliant card processing</t>
  </si>
  <si>
    <t>Eckoh UK Limited</t>
  </si>
  <si>
    <t>Princh wireless printing (public)</t>
  </si>
  <si>
    <t>Princh</t>
  </si>
  <si>
    <t>PRINTERLOGIC (printer admin tool)</t>
  </si>
  <si>
    <t>Vasion</t>
  </si>
  <si>
    <t>Provision of self service kiosks and technology assisted opening in libraries (including CCTV)</t>
  </si>
  <si>
    <t>Bibliotheca</t>
  </si>
  <si>
    <t>Reactive/Proactive support for specialist ICT services</t>
  </si>
  <si>
    <t>Phoenix Software Limited</t>
  </si>
  <si>
    <t>Search, analyse and visualisation tool</t>
  </si>
  <si>
    <t>Splunk</t>
  </si>
  <si>
    <t>Server room maintenance/management</t>
  </si>
  <si>
    <t>Future-Tech</t>
  </si>
  <si>
    <t>Solarwinds Orion network monitoring tool</t>
  </si>
  <si>
    <t>Planning Data, Public Access, Document, Building Control, Land Charges</t>
  </si>
  <si>
    <t>Arcus Global Limited</t>
  </si>
  <si>
    <t>Vmware for on-prem servers</t>
  </si>
  <si>
    <t>Vulnerability scanning/Annual PEN test</t>
  </si>
  <si>
    <t>Halo IS</t>
  </si>
  <si>
    <t>Corporate Performance Management System</t>
  </si>
  <si>
    <t>InPhase</t>
  </si>
  <si>
    <t>Thriving Communities Evaluation Framework</t>
  </si>
  <si>
    <t>Co-Lab (NHS Hampshire &amp; Isle of Wight</t>
  </si>
  <si>
    <t>collectionHQ library data analytics to provide librarians with a toolset that supports efficient, effective, and evidence-based collection management</t>
  </si>
  <si>
    <t>Bridgeall Libraries</t>
  </si>
  <si>
    <t>Specialist printing for Electoral Services</t>
  </si>
  <si>
    <t>Civica Election Services Limited</t>
  </si>
  <si>
    <t>Seated Stairlifts - Stannah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</si>
</sst>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rial"/>
      <family val="2"/>
    </font>
    <font>
      <b/>
      <sz val="11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5"/>
  <sheetViews>
    <sheetView tabSelected="1" workbookViewId="0">
      <selection activeCell="J1" sqref="J1:J1048576"/>
    </sheetView>
  </sheetViews>
  <sheetFormatPr defaultRowHeight="14"/>
  <cols>
    <col min="4" max="6" width="9.75" style="1" bestFit="1" customWidth="1"/>
    <col min="12" max="12" width="11.25" customWidth="1"/>
    <col min="17" max="17" width="9.75" style="1" bestFit="1" customWidth="1"/>
  </cols>
  <sheetData>
    <row r="1" spans="1:24" s="4" customFormat="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spans="1:24">
      <c r="A2" t="s">
        <v>24</v>
      </c>
      <c r="D2" s="1">
        <v>45329</v>
      </c>
      <c r="E2" s="1">
        <v>46060</v>
      </c>
      <c r="F2" s="1">
        <v>45695</v>
      </c>
      <c r="G2" t="s">
        <v>25</v>
      </c>
      <c r="J2">
        <v>6000</v>
      </c>
      <c r="L2">
        <v>12000</v>
      </c>
      <c r="O2" t="s">
        <v>26</v>
      </c>
      <c r="Q2" s="1">
        <v>45329</v>
      </c>
    </row>
    <row r="3" spans="1:24">
      <c r="A3" t="s">
        <v>27</v>
      </c>
      <c r="D3" s="1">
        <v>45660</v>
      </c>
      <c r="E3" s="1">
        <v>46025</v>
      </c>
      <c r="F3" s="1">
        <v>45660</v>
      </c>
      <c r="G3" t="s">
        <v>25</v>
      </c>
      <c r="J3">
        <v>30000</v>
      </c>
      <c r="L3">
        <v>30000</v>
      </c>
      <c r="O3" t="s">
        <v>28</v>
      </c>
      <c r="Q3" s="1">
        <v>45660</v>
      </c>
    </row>
    <row r="4" spans="1:24">
      <c r="A4" t="s">
        <v>29</v>
      </c>
      <c r="D4" s="1">
        <v>45016</v>
      </c>
      <c r="E4" s="1">
        <v>47208</v>
      </c>
      <c r="F4" s="1">
        <v>46478</v>
      </c>
      <c r="G4" t="s">
        <v>25</v>
      </c>
      <c r="J4">
        <v>100000</v>
      </c>
      <c r="L4">
        <v>600000</v>
      </c>
      <c r="O4" t="s">
        <v>30</v>
      </c>
      <c r="Q4" s="1">
        <v>45016</v>
      </c>
    </row>
    <row r="5" spans="1:24">
      <c r="A5" t="s">
        <v>31</v>
      </c>
      <c r="D5" s="1">
        <v>45838</v>
      </c>
      <c r="E5" s="1">
        <v>47299</v>
      </c>
      <c r="F5" s="1">
        <v>46569</v>
      </c>
      <c r="G5" t="s">
        <v>25</v>
      </c>
      <c r="J5">
        <v>240000</v>
      </c>
      <c r="L5">
        <v>960000</v>
      </c>
      <c r="O5" t="s">
        <v>32</v>
      </c>
      <c r="Q5" s="1">
        <v>45838</v>
      </c>
    </row>
    <row r="6" spans="1:24">
      <c r="A6" t="s">
        <v>33</v>
      </c>
      <c r="D6" s="1">
        <v>45138</v>
      </c>
      <c r="E6" s="1">
        <v>46965</v>
      </c>
      <c r="F6" s="1">
        <v>46235</v>
      </c>
      <c r="G6" t="s">
        <v>25</v>
      </c>
      <c r="J6">
        <v>1000000</v>
      </c>
      <c r="L6">
        <v>5000000</v>
      </c>
      <c r="O6" t="s">
        <v>34</v>
      </c>
      <c r="Q6" s="1">
        <v>45138</v>
      </c>
    </row>
    <row r="7" spans="1:24">
      <c r="A7" t="s">
        <v>35</v>
      </c>
      <c r="D7" s="1">
        <v>41912</v>
      </c>
      <c r="E7" s="1">
        <v>47026</v>
      </c>
      <c r="F7" s="1">
        <v>46296</v>
      </c>
      <c r="G7" t="s">
        <v>25</v>
      </c>
      <c r="J7">
        <v>10000000</v>
      </c>
      <c r="L7">
        <v>140000000</v>
      </c>
      <c r="O7" t="s">
        <v>36</v>
      </c>
      <c r="Q7" s="1">
        <v>41912</v>
      </c>
    </row>
    <row r="8" spans="1:24">
      <c r="A8" t="s">
        <v>37</v>
      </c>
      <c r="D8" s="1">
        <v>36981</v>
      </c>
      <c r="E8" s="1">
        <v>46112</v>
      </c>
      <c r="F8" s="1">
        <v>45382</v>
      </c>
      <c r="G8" t="s">
        <v>25</v>
      </c>
      <c r="J8">
        <v>0</v>
      </c>
      <c r="L8">
        <v>0</v>
      </c>
      <c r="O8" t="s">
        <v>38</v>
      </c>
      <c r="Q8" s="1">
        <v>36981</v>
      </c>
    </row>
    <row r="9" spans="1:24">
      <c r="A9" t="s">
        <v>39</v>
      </c>
      <c r="D9" s="1">
        <v>45169</v>
      </c>
      <c r="E9" s="1">
        <v>46265</v>
      </c>
      <c r="F9" s="1">
        <v>45535</v>
      </c>
      <c r="G9" t="s">
        <v>25</v>
      </c>
      <c r="J9">
        <v>40000</v>
      </c>
      <c r="L9">
        <v>120000</v>
      </c>
      <c r="O9" t="s">
        <v>40</v>
      </c>
      <c r="Q9" s="1">
        <v>45169</v>
      </c>
    </row>
    <row r="10" spans="1:24">
      <c r="A10" t="s">
        <v>41</v>
      </c>
      <c r="D10" s="1">
        <v>45920</v>
      </c>
      <c r="E10" s="1">
        <v>47746</v>
      </c>
      <c r="F10" s="1">
        <v>47016</v>
      </c>
      <c r="G10" t="s">
        <v>25</v>
      </c>
      <c r="J10">
        <v>2500</v>
      </c>
      <c r="L10">
        <v>12500</v>
      </c>
      <c r="O10" t="s">
        <v>42</v>
      </c>
      <c r="Q10" s="1">
        <v>45920</v>
      </c>
    </row>
    <row r="11" spans="1:24">
      <c r="A11" t="s">
        <v>43</v>
      </c>
      <c r="D11" s="1">
        <v>44651</v>
      </c>
      <c r="E11" s="1">
        <v>46843</v>
      </c>
      <c r="F11" s="1">
        <v>46113</v>
      </c>
      <c r="G11" t="s">
        <v>25</v>
      </c>
      <c r="J11">
        <v>31000</v>
      </c>
      <c r="L11">
        <v>186000</v>
      </c>
      <c r="O11" t="s">
        <v>44</v>
      </c>
      <c r="Q11" s="1">
        <v>44651</v>
      </c>
    </row>
    <row r="12" spans="1:24">
      <c r="A12" t="s">
        <v>45</v>
      </c>
      <c r="D12" s="1">
        <v>45077</v>
      </c>
      <c r="E12" s="1">
        <v>46173</v>
      </c>
      <c r="F12" s="1">
        <v>45443</v>
      </c>
      <c r="G12" t="s">
        <v>25</v>
      </c>
      <c r="J12">
        <v>20000</v>
      </c>
      <c r="L12">
        <v>60000</v>
      </c>
      <c r="O12" t="s">
        <v>46</v>
      </c>
      <c r="Q12" s="1">
        <v>45077</v>
      </c>
    </row>
    <row r="13" spans="1:24">
      <c r="A13" t="s">
        <v>47</v>
      </c>
      <c r="D13" s="1">
        <v>45869</v>
      </c>
      <c r="E13" s="1">
        <v>46477</v>
      </c>
      <c r="F13" s="1">
        <v>46112</v>
      </c>
      <c r="G13" t="s">
        <v>25</v>
      </c>
      <c r="J13">
        <v>37000</v>
      </c>
      <c r="L13">
        <v>70000</v>
      </c>
      <c r="O13" t="s">
        <v>48</v>
      </c>
      <c r="Q13" s="1">
        <v>45869</v>
      </c>
    </row>
    <row r="14" spans="1:24">
      <c r="A14" t="s">
        <v>49</v>
      </c>
      <c r="D14" s="1">
        <v>45747</v>
      </c>
      <c r="E14" s="1">
        <v>46477</v>
      </c>
      <c r="F14" s="1">
        <v>46112</v>
      </c>
      <c r="G14" t="s">
        <v>25</v>
      </c>
      <c r="J14">
        <v>54081.5</v>
      </c>
      <c r="L14">
        <v>108163</v>
      </c>
      <c r="O14" t="s">
        <v>48</v>
      </c>
      <c r="Q14" s="1">
        <v>45747</v>
      </c>
    </row>
    <row r="15" spans="1:24">
      <c r="A15" t="s">
        <v>50</v>
      </c>
      <c r="D15" s="1">
        <v>45747</v>
      </c>
      <c r="E15" s="1">
        <v>46477</v>
      </c>
      <c r="F15" s="1">
        <v>46112</v>
      </c>
      <c r="G15" t="s">
        <v>25</v>
      </c>
      <c r="J15">
        <v>24000</v>
      </c>
      <c r="L15">
        <v>48000</v>
      </c>
      <c r="O15" t="s">
        <v>48</v>
      </c>
      <c r="Q15" s="1">
        <v>45747</v>
      </c>
    </row>
    <row r="16" spans="1:24">
      <c r="A16" t="s">
        <v>51</v>
      </c>
      <c r="D16" s="1">
        <v>45747</v>
      </c>
      <c r="E16" s="1">
        <v>46112</v>
      </c>
      <c r="F16" s="1">
        <v>45929.5</v>
      </c>
      <c r="G16" t="s">
        <v>25</v>
      </c>
      <c r="J16">
        <v>35950</v>
      </c>
      <c r="L16">
        <v>35950</v>
      </c>
      <c r="O16" t="s">
        <v>52</v>
      </c>
      <c r="Q16" s="1">
        <v>45747</v>
      </c>
    </row>
    <row r="17" spans="1:17">
      <c r="A17" t="s">
        <v>53</v>
      </c>
      <c r="D17" s="1">
        <v>45412</v>
      </c>
      <c r="E17" s="1">
        <v>47238</v>
      </c>
      <c r="F17" s="1">
        <v>46508</v>
      </c>
      <c r="G17" t="s">
        <v>25</v>
      </c>
      <c r="J17">
        <v>38673</v>
      </c>
      <c r="L17">
        <v>193365</v>
      </c>
      <c r="O17" t="s">
        <v>54</v>
      </c>
      <c r="Q17" s="1">
        <v>45412</v>
      </c>
    </row>
    <row r="18" spans="1:17">
      <c r="A18" t="s">
        <v>55</v>
      </c>
      <c r="D18" s="1">
        <v>45199</v>
      </c>
      <c r="E18" s="1">
        <v>47026</v>
      </c>
      <c r="F18" s="1">
        <v>46296</v>
      </c>
      <c r="G18" t="s">
        <v>25</v>
      </c>
      <c r="J18">
        <v>45454.75</v>
      </c>
      <c r="L18">
        <v>227273.8</v>
      </c>
      <c r="O18" t="s">
        <v>56</v>
      </c>
      <c r="Q18" s="1">
        <v>45199</v>
      </c>
    </row>
    <row r="19" spans="1:17">
      <c r="A19" t="s">
        <v>57</v>
      </c>
      <c r="D19" s="1">
        <v>45199</v>
      </c>
      <c r="E19" s="1">
        <v>47026</v>
      </c>
      <c r="F19" s="1">
        <v>46296</v>
      </c>
      <c r="G19" t="s">
        <v>25</v>
      </c>
      <c r="J19">
        <v>65091.7</v>
      </c>
      <c r="L19">
        <v>325458.5</v>
      </c>
      <c r="O19" t="s">
        <v>58</v>
      </c>
      <c r="Q19" s="1">
        <v>45199</v>
      </c>
    </row>
    <row r="20" spans="1:17">
      <c r="A20" t="s">
        <v>59</v>
      </c>
      <c r="D20" s="1">
        <v>45749</v>
      </c>
      <c r="E20" s="1">
        <v>49401</v>
      </c>
      <c r="F20" s="1">
        <v>48671</v>
      </c>
      <c r="G20" t="s">
        <v>25</v>
      </c>
      <c r="J20">
        <v>1000000</v>
      </c>
      <c r="L20">
        <v>10000000</v>
      </c>
      <c r="O20" t="s">
        <v>60</v>
      </c>
      <c r="Q20" s="1">
        <v>45749</v>
      </c>
    </row>
    <row r="21" spans="1:17">
      <c r="A21" t="s">
        <v>61</v>
      </c>
      <c r="D21" s="1">
        <v>45960</v>
      </c>
      <c r="E21" s="1">
        <v>47056</v>
      </c>
      <c r="F21" s="1">
        <v>46326</v>
      </c>
      <c r="G21" t="s">
        <v>25</v>
      </c>
      <c r="J21">
        <v>1090000</v>
      </c>
      <c r="L21">
        <v>5450000</v>
      </c>
      <c r="O21" t="s">
        <v>62</v>
      </c>
      <c r="Q21" s="1">
        <v>45960</v>
      </c>
    </row>
    <row r="22" spans="1:17">
      <c r="A22" t="s">
        <v>63</v>
      </c>
      <c r="D22" s="1">
        <v>44286</v>
      </c>
      <c r="E22" s="1" t="s">
        <v>64</v>
      </c>
      <c r="F22" s="1">
        <v>45382</v>
      </c>
      <c r="G22" t="s">
        <v>25</v>
      </c>
      <c r="J22">
        <v>19175</v>
      </c>
      <c r="L22">
        <v>95875</v>
      </c>
      <c r="O22" t="s">
        <v>65</v>
      </c>
      <c r="Q22" s="1">
        <v>44286</v>
      </c>
    </row>
    <row r="23" spans="1:17">
      <c r="A23" t="s">
        <v>66</v>
      </c>
      <c r="D23" s="1">
        <v>44286</v>
      </c>
      <c r="E23" s="1">
        <v>46112</v>
      </c>
      <c r="F23" s="1">
        <v>45382</v>
      </c>
      <c r="G23" t="s">
        <v>25</v>
      </c>
      <c r="J23">
        <v>1420000</v>
      </c>
      <c r="L23">
        <v>7100000</v>
      </c>
      <c r="O23" t="s">
        <v>67</v>
      </c>
      <c r="Q23" s="1">
        <v>44286</v>
      </c>
    </row>
    <row r="24" spans="1:17">
      <c r="A24" t="s">
        <v>68</v>
      </c>
      <c r="D24" s="1">
        <v>44286</v>
      </c>
      <c r="E24" s="1">
        <v>46112</v>
      </c>
      <c r="F24" s="1">
        <v>45382</v>
      </c>
      <c r="G24" t="s">
        <v>25</v>
      </c>
      <c r="J24">
        <v>580000</v>
      </c>
      <c r="L24">
        <v>2900000</v>
      </c>
      <c r="O24" t="s">
        <v>69</v>
      </c>
      <c r="Q24" s="1">
        <v>44286</v>
      </c>
    </row>
    <row r="25" spans="1:17">
      <c r="A25" t="s">
        <v>70</v>
      </c>
      <c r="D25" s="1">
        <v>44305</v>
      </c>
      <c r="E25" s="1">
        <v>46131</v>
      </c>
      <c r="F25" s="1">
        <v>45401</v>
      </c>
      <c r="G25" t="s">
        <v>25</v>
      </c>
      <c r="J25">
        <v>74000</v>
      </c>
      <c r="L25">
        <v>370000</v>
      </c>
      <c r="O25" t="s">
        <v>71</v>
      </c>
      <c r="Q25" s="1">
        <v>44305</v>
      </c>
    </row>
    <row r="26" spans="1:17">
      <c r="A26" t="s">
        <v>72</v>
      </c>
      <c r="D26" s="1">
        <v>42460</v>
      </c>
      <c r="E26" s="1">
        <v>46112</v>
      </c>
      <c r="F26" s="1">
        <v>45382</v>
      </c>
      <c r="G26" t="s">
        <v>25</v>
      </c>
      <c r="J26">
        <v>1200000</v>
      </c>
      <c r="L26">
        <v>12000000</v>
      </c>
      <c r="O26" t="s">
        <v>73</v>
      </c>
      <c r="Q26" s="1">
        <v>42460</v>
      </c>
    </row>
    <row r="27" spans="1:17">
      <c r="A27" t="s">
        <v>74</v>
      </c>
      <c r="D27" s="1">
        <v>45016</v>
      </c>
      <c r="E27" s="1">
        <v>46112</v>
      </c>
      <c r="F27" s="1">
        <v>45929.5</v>
      </c>
      <c r="G27" t="s">
        <v>25</v>
      </c>
      <c r="J27">
        <v>108000</v>
      </c>
      <c r="L27">
        <v>324000</v>
      </c>
      <c r="O27" t="s">
        <v>75</v>
      </c>
      <c r="Q27" s="1">
        <v>45016</v>
      </c>
    </row>
    <row r="28" spans="1:17">
      <c r="A28" t="s">
        <v>76</v>
      </c>
      <c r="D28" s="1">
        <v>45382</v>
      </c>
      <c r="E28" s="1">
        <v>46477</v>
      </c>
      <c r="F28" s="1">
        <v>46294.5</v>
      </c>
      <c r="G28" t="s">
        <v>25</v>
      </c>
      <c r="J28">
        <v>110000</v>
      </c>
      <c r="L28">
        <v>330000</v>
      </c>
      <c r="O28" t="s">
        <v>77</v>
      </c>
      <c r="Q28" s="1">
        <v>45382</v>
      </c>
    </row>
    <row r="29" spans="1:17">
      <c r="A29" t="s">
        <v>78</v>
      </c>
      <c r="D29" s="1">
        <v>45473</v>
      </c>
      <c r="E29" s="1">
        <v>46203</v>
      </c>
      <c r="F29" s="1">
        <v>45838</v>
      </c>
      <c r="G29" t="s">
        <v>79</v>
      </c>
      <c r="J29">
        <v>2232592.5</v>
      </c>
      <c r="L29">
        <v>4465185</v>
      </c>
      <c r="O29" t="s">
        <v>80</v>
      </c>
      <c r="Q29" s="1">
        <v>45473</v>
      </c>
    </row>
    <row r="30" spans="1:17">
      <c r="A30" t="s">
        <v>81</v>
      </c>
      <c r="D30" s="1">
        <v>45382</v>
      </c>
      <c r="E30" s="1">
        <v>46477</v>
      </c>
      <c r="F30" s="1">
        <v>45747</v>
      </c>
      <c r="G30" t="s">
        <v>79</v>
      </c>
      <c r="J30">
        <v>290000</v>
      </c>
      <c r="L30">
        <v>870000</v>
      </c>
      <c r="O30" t="s">
        <v>82</v>
      </c>
      <c r="Q30" s="1">
        <v>45382</v>
      </c>
    </row>
    <row r="31" spans="1:17">
      <c r="A31" t="s">
        <v>83</v>
      </c>
      <c r="D31" s="1">
        <v>45295</v>
      </c>
      <c r="E31" s="1">
        <v>47852</v>
      </c>
      <c r="F31" s="1">
        <v>47122</v>
      </c>
      <c r="G31" t="s">
        <v>25</v>
      </c>
      <c r="J31">
        <v>1681319</v>
      </c>
      <c r="L31">
        <v>11769231</v>
      </c>
      <c r="O31" t="s">
        <v>84</v>
      </c>
      <c r="Q31" s="1">
        <v>45295</v>
      </c>
    </row>
    <row r="32" spans="1:17">
      <c r="A32" t="s">
        <v>85</v>
      </c>
      <c r="D32" s="1">
        <v>45777</v>
      </c>
      <c r="E32" s="1">
        <v>46142</v>
      </c>
      <c r="F32" s="1">
        <v>45959.5</v>
      </c>
      <c r="G32" t="s">
        <v>79</v>
      </c>
      <c r="J32">
        <v>20000</v>
      </c>
      <c r="L32">
        <v>20000</v>
      </c>
      <c r="O32" t="s">
        <v>86</v>
      </c>
      <c r="Q32" s="1">
        <v>45777</v>
      </c>
    </row>
    <row r="33" spans="1:17">
      <c r="A33" t="s">
        <v>87</v>
      </c>
      <c r="D33" s="1">
        <v>45171</v>
      </c>
      <c r="E33" s="1">
        <v>47726</v>
      </c>
      <c r="F33" s="1">
        <v>46996</v>
      </c>
      <c r="G33" t="s">
        <v>25</v>
      </c>
      <c r="J33">
        <v>524864</v>
      </c>
      <c r="L33">
        <v>3674037</v>
      </c>
      <c r="O33" t="s">
        <v>88</v>
      </c>
      <c r="Q33" s="1">
        <v>45171</v>
      </c>
    </row>
    <row r="34" spans="1:17">
      <c r="A34" t="s">
        <v>89</v>
      </c>
      <c r="D34" s="1">
        <v>45018</v>
      </c>
      <c r="E34" s="1">
        <v>46113</v>
      </c>
      <c r="F34" s="1">
        <v>45383</v>
      </c>
      <c r="G34" t="s">
        <v>25</v>
      </c>
      <c r="J34">
        <v>302098</v>
      </c>
      <c r="L34">
        <v>906294</v>
      </c>
      <c r="O34" t="s">
        <v>90</v>
      </c>
      <c r="Q34" s="1">
        <v>45018</v>
      </c>
    </row>
    <row r="35" spans="1:17">
      <c r="A35" t="s">
        <v>91</v>
      </c>
      <c r="D35" s="1">
        <v>44835</v>
      </c>
      <c r="E35" s="1">
        <v>46660</v>
      </c>
      <c r="F35" s="1">
        <v>45930</v>
      </c>
      <c r="G35" t="s">
        <v>25</v>
      </c>
      <c r="J35">
        <v>150000</v>
      </c>
      <c r="L35">
        <v>750000</v>
      </c>
      <c r="O35" t="s">
        <v>92</v>
      </c>
      <c r="Q35" s="1">
        <v>44835</v>
      </c>
    </row>
    <row r="36" spans="1:17">
      <c r="A36" t="s">
        <v>93</v>
      </c>
      <c r="D36" s="1">
        <v>45070</v>
      </c>
      <c r="E36" s="1">
        <v>46165</v>
      </c>
      <c r="F36" s="1">
        <v>45435</v>
      </c>
      <c r="G36" t="s">
        <v>25</v>
      </c>
      <c r="J36">
        <v>90000</v>
      </c>
      <c r="L36">
        <v>270000</v>
      </c>
      <c r="O36" t="s">
        <v>94</v>
      </c>
      <c r="Q36" s="1">
        <v>45070</v>
      </c>
    </row>
    <row r="37" spans="1:17">
      <c r="A37" t="s">
        <v>95</v>
      </c>
      <c r="D37" s="1">
        <v>45536</v>
      </c>
      <c r="E37" s="1">
        <v>46630</v>
      </c>
      <c r="F37" s="1">
        <v>45900</v>
      </c>
      <c r="G37" t="s">
        <v>25</v>
      </c>
      <c r="J37">
        <v>17001.400000000001</v>
      </c>
      <c r="L37">
        <v>51004.2</v>
      </c>
      <c r="O37" t="s">
        <v>96</v>
      </c>
      <c r="Q37" s="1">
        <v>45170</v>
      </c>
    </row>
    <row r="38" spans="1:17">
      <c r="A38" t="s">
        <v>97</v>
      </c>
      <c r="D38" s="1">
        <v>45383</v>
      </c>
      <c r="E38" s="1">
        <v>46112</v>
      </c>
      <c r="F38" s="1">
        <v>45382</v>
      </c>
      <c r="G38" t="s">
        <v>25</v>
      </c>
      <c r="J38">
        <v>41709.375</v>
      </c>
      <c r="L38">
        <v>83418.75</v>
      </c>
      <c r="O38" t="s">
        <v>98</v>
      </c>
      <c r="Q38" s="1">
        <v>45383</v>
      </c>
    </row>
    <row r="39" spans="1:17">
      <c r="A39" t="s">
        <v>99</v>
      </c>
      <c r="D39" s="1">
        <v>45383</v>
      </c>
      <c r="E39" s="1">
        <v>47938</v>
      </c>
      <c r="F39" s="1">
        <v>47208</v>
      </c>
      <c r="G39" t="s">
        <v>25</v>
      </c>
      <c r="J39">
        <v>650000</v>
      </c>
      <c r="L39">
        <v>4550000</v>
      </c>
      <c r="O39" t="s">
        <v>100</v>
      </c>
      <c r="Q39" s="1">
        <v>45383</v>
      </c>
    </row>
    <row r="40" spans="1:17">
      <c r="A40" t="s">
        <v>101</v>
      </c>
      <c r="D40" s="1">
        <v>45784</v>
      </c>
      <c r="E40" s="1">
        <v>49434</v>
      </c>
      <c r="F40" s="1">
        <v>48704</v>
      </c>
      <c r="G40" t="s">
        <v>25</v>
      </c>
      <c r="J40">
        <v>1200000</v>
      </c>
      <c r="L40">
        <v>12000000</v>
      </c>
      <c r="O40" t="s">
        <v>102</v>
      </c>
      <c r="Q40" s="1">
        <v>45784</v>
      </c>
    </row>
    <row r="41" spans="1:17">
      <c r="A41" t="s">
        <v>103</v>
      </c>
      <c r="D41" s="1">
        <v>45292</v>
      </c>
      <c r="E41" s="1">
        <v>46752</v>
      </c>
      <c r="F41" s="1">
        <v>46022</v>
      </c>
      <c r="G41" t="s">
        <v>25</v>
      </c>
      <c r="J41">
        <v>6000</v>
      </c>
      <c r="L41">
        <v>18000</v>
      </c>
      <c r="O41" t="s">
        <v>104</v>
      </c>
      <c r="Q41" s="1">
        <v>45292</v>
      </c>
    </row>
    <row r="42" spans="1:17">
      <c r="A42" t="s">
        <v>105</v>
      </c>
      <c r="D42" s="1">
        <v>45658</v>
      </c>
      <c r="E42" s="1">
        <v>47118</v>
      </c>
      <c r="F42" s="1">
        <v>46388</v>
      </c>
      <c r="G42" t="s">
        <v>25</v>
      </c>
      <c r="J42">
        <v>80000</v>
      </c>
      <c r="L42">
        <v>360000</v>
      </c>
      <c r="O42" t="s">
        <v>106</v>
      </c>
      <c r="Q42" s="1">
        <v>45658</v>
      </c>
    </row>
    <row r="43" spans="1:17">
      <c r="A43" t="s">
        <v>107</v>
      </c>
      <c r="D43" s="1">
        <v>45567</v>
      </c>
      <c r="E43" s="1">
        <v>48487</v>
      </c>
      <c r="F43" s="1">
        <v>47757</v>
      </c>
      <c r="G43" t="s">
        <v>79</v>
      </c>
      <c r="J43">
        <v>4000000</v>
      </c>
      <c r="L43">
        <v>32000000</v>
      </c>
      <c r="O43" t="s">
        <v>108</v>
      </c>
      <c r="Q43" s="1">
        <v>45567</v>
      </c>
    </row>
    <row r="44" spans="1:17">
      <c r="A44" t="s">
        <v>109</v>
      </c>
      <c r="D44" s="1">
        <v>44715</v>
      </c>
      <c r="E44" s="1">
        <v>46905</v>
      </c>
      <c r="F44" s="1">
        <v>46175</v>
      </c>
      <c r="G44" t="s">
        <v>25</v>
      </c>
      <c r="J44">
        <v>3600</v>
      </c>
      <c r="L44">
        <v>21600</v>
      </c>
      <c r="O44" t="s">
        <v>110</v>
      </c>
      <c r="Q44" s="1">
        <v>44715</v>
      </c>
    </row>
    <row r="45" spans="1:17">
      <c r="A45" t="s">
        <v>111</v>
      </c>
      <c r="D45" s="1">
        <v>45170</v>
      </c>
      <c r="E45" s="1">
        <v>46630</v>
      </c>
      <c r="F45" s="1">
        <v>45900</v>
      </c>
      <c r="G45" t="s">
        <v>25</v>
      </c>
      <c r="J45">
        <v>15000</v>
      </c>
      <c r="L45">
        <v>60000</v>
      </c>
      <c r="O45" t="s">
        <v>112</v>
      </c>
      <c r="Q45" s="1">
        <v>45170</v>
      </c>
    </row>
    <row r="46" spans="1:17">
      <c r="A46" t="s">
        <v>113</v>
      </c>
      <c r="D46" s="1">
        <v>44806</v>
      </c>
      <c r="E46" s="1">
        <v>47361</v>
      </c>
      <c r="F46" s="1">
        <v>46631</v>
      </c>
      <c r="G46" t="s">
        <v>25</v>
      </c>
      <c r="J46">
        <v>139531</v>
      </c>
      <c r="L46">
        <v>976717</v>
      </c>
      <c r="O46" t="s">
        <v>114</v>
      </c>
      <c r="Q46" s="1">
        <v>44806</v>
      </c>
    </row>
    <row r="47" spans="1:17">
      <c r="A47" t="s">
        <v>115</v>
      </c>
      <c r="D47" s="1">
        <v>45958</v>
      </c>
      <c r="E47" s="1">
        <v>46688</v>
      </c>
      <c r="F47" s="1">
        <v>45958</v>
      </c>
      <c r="G47" t="s">
        <v>25</v>
      </c>
      <c r="J47">
        <v>137200</v>
      </c>
      <c r="L47">
        <v>274400</v>
      </c>
      <c r="O47" t="s">
        <v>116</v>
      </c>
      <c r="Q47" s="1">
        <v>45958</v>
      </c>
    </row>
    <row r="48" spans="1:17">
      <c r="A48" t="s">
        <v>117</v>
      </c>
      <c r="D48" s="1">
        <v>45840</v>
      </c>
      <c r="E48" s="1">
        <v>48395</v>
      </c>
      <c r="F48" s="1">
        <v>47665</v>
      </c>
      <c r="G48" t="s">
        <v>25</v>
      </c>
      <c r="J48">
        <v>368949</v>
      </c>
      <c r="L48">
        <v>2582643</v>
      </c>
      <c r="O48" t="s">
        <v>118</v>
      </c>
      <c r="Q48" s="1">
        <v>45840</v>
      </c>
    </row>
    <row r="49" spans="1:17">
      <c r="A49" t="s">
        <v>119</v>
      </c>
      <c r="D49" s="1">
        <v>45057</v>
      </c>
      <c r="E49" s="1">
        <v>46152</v>
      </c>
      <c r="F49" s="1">
        <v>45422</v>
      </c>
      <c r="G49" t="s">
        <v>25</v>
      </c>
      <c r="J49">
        <v>2700</v>
      </c>
      <c r="L49">
        <v>8100</v>
      </c>
      <c r="O49" t="s">
        <v>120</v>
      </c>
      <c r="Q49" s="1">
        <v>45057</v>
      </c>
    </row>
    <row r="50" spans="1:17">
      <c r="A50" t="s">
        <v>121</v>
      </c>
      <c r="D50" s="1">
        <v>45657</v>
      </c>
      <c r="E50" s="1">
        <v>46752</v>
      </c>
      <c r="F50" s="1">
        <v>46022</v>
      </c>
      <c r="G50" t="s">
        <v>25</v>
      </c>
      <c r="J50">
        <v>4500</v>
      </c>
      <c r="L50">
        <v>13500</v>
      </c>
      <c r="O50" t="s">
        <v>122</v>
      </c>
      <c r="Q50" s="1">
        <v>45657</v>
      </c>
    </row>
    <row r="51" spans="1:17">
      <c r="A51" t="s">
        <v>123</v>
      </c>
      <c r="D51" s="1">
        <v>44654</v>
      </c>
      <c r="E51" s="1">
        <v>48304</v>
      </c>
      <c r="F51" s="1">
        <v>47574</v>
      </c>
      <c r="G51" t="s">
        <v>25</v>
      </c>
      <c r="J51">
        <v>1800000</v>
      </c>
      <c r="L51">
        <v>18500000</v>
      </c>
      <c r="O51" t="s">
        <v>124</v>
      </c>
      <c r="Q51" s="1">
        <v>44654</v>
      </c>
    </row>
    <row r="52" spans="1:17">
      <c r="A52" t="s">
        <v>125</v>
      </c>
      <c r="D52" s="1">
        <v>45383</v>
      </c>
      <c r="E52" s="1">
        <v>46843</v>
      </c>
      <c r="F52" s="1">
        <v>46113</v>
      </c>
      <c r="G52" t="s">
        <v>25</v>
      </c>
      <c r="J52">
        <v>74213.960000000006</v>
      </c>
      <c r="L52">
        <v>296855.84000000003</v>
      </c>
      <c r="O52" t="s">
        <v>126</v>
      </c>
      <c r="Q52" s="1">
        <v>45383</v>
      </c>
    </row>
    <row r="53" spans="1:17">
      <c r="A53" t="s">
        <v>127</v>
      </c>
      <c r="D53" s="1">
        <v>45500</v>
      </c>
      <c r="E53" s="1">
        <v>47325</v>
      </c>
      <c r="F53" s="1">
        <v>46595</v>
      </c>
      <c r="G53" t="s">
        <v>25</v>
      </c>
      <c r="J53">
        <v>61000</v>
      </c>
      <c r="L53">
        <v>305000</v>
      </c>
      <c r="O53" t="s">
        <v>128</v>
      </c>
      <c r="Q53" s="1">
        <v>45500</v>
      </c>
    </row>
    <row r="54" spans="1:17">
      <c r="A54" t="s">
        <v>129</v>
      </c>
      <c r="D54" s="1">
        <v>44652</v>
      </c>
      <c r="E54" s="1">
        <v>46660</v>
      </c>
      <c r="F54" s="1">
        <v>45748</v>
      </c>
      <c r="G54" t="s">
        <v>25</v>
      </c>
      <c r="J54">
        <v>4000000</v>
      </c>
      <c r="L54">
        <v>25000000</v>
      </c>
      <c r="O54" t="s">
        <v>130</v>
      </c>
      <c r="Q54" s="1">
        <v>44652</v>
      </c>
    </row>
    <row r="55" spans="1:17">
      <c r="A55" t="s">
        <v>131</v>
      </c>
      <c r="D55" s="1">
        <v>45277</v>
      </c>
      <c r="E55" s="1">
        <v>46372</v>
      </c>
      <c r="F55" s="1">
        <v>45642</v>
      </c>
      <c r="G55" t="s">
        <v>25</v>
      </c>
      <c r="J55">
        <v>25000</v>
      </c>
      <c r="L55">
        <v>75000</v>
      </c>
      <c r="O55" t="s">
        <v>132</v>
      </c>
      <c r="Q55" s="1">
        <v>45277</v>
      </c>
    </row>
    <row r="56" spans="1:17">
      <c r="A56" t="s">
        <v>133</v>
      </c>
      <c r="D56" s="1">
        <v>44652</v>
      </c>
      <c r="E56" s="1">
        <v>46477</v>
      </c>
      <c r="F56" s="1">
        <v>45747</v>
      </c>
      <c r="G56" t="s">
        <v>25</v>
      </c>
      <c r="J56">
        <v>159993.60000000001</v>
      </c>
      <c r="L56">
        <v>799968</v>
      </c>
      <c r="O56" t="s">
        <v>134</v>
      </c>
      <c r="Q56" s="1">
        <v>44652</v>
      </c>
    </row>
    <row r="57" spans="1:17">
      <c r="A57" t="s">
        <v>135</v>
      </c>
      <c r="D57" s="1">
        <v>45342.5</v>
      </c>
      <c r="E57" s="1">
        <v>46620</v>
      </c>
      <c r="F57" s="1">
        <v>45890</v>
      </c>
      <c r="G57" t="s">
        <v>25</v>
      </c>
      <c r="J57">
        <v>20889</v>
      </c>
      <c r="L57">
        <v>73113</v>
      </c>
      <c r="O57" t="s">
        <v>136</v>
      </c>
      <c r="Q57" s="1">
        <v>45342.5</v>
      </c>
    </row>
    <row r="58" spans="1:17">
      <c r="A58" t="s">
        <v>137</v>
      </c>
      <c r="D58" s="1">
        <v>45018</v>
      </c>
      <c r="E58" s="1">
        <v>46113</v>
      </c>
      <c r="F58" s="1">
        <v>45383</v>
      </c>
      <c r="G58" t="s">
        <v>25</v>
      </c>
      <c r="J58">
        <v>12245</v>
      </c>
      <c r="L58">
        <v>36736</v>
      </c>
      <c r="O58" t="s">
        <v>138</v>
      </c>
      <c r="Q58" s="1">
        <v>45018</v>
      </c>
    </row>
    <row r="59" spans="1:17">
      <c r="A59" t="s">
        <v>139</v>
      </c>
      <c r="D59" s="1">
        <v>45426</v>
      </c>
      <c r="E59" s="1">
        <v>46521</v>
      </c>
      <c r="F59" s="1">
        <v>45791</v>
      </c>
      <c r="G59" t="s">
        <v>25</v>
      </c>
      <c r="J59">
        <v>27850</v>
      </c>
      <c r="L59">
        <v>89700</v>
      </c>
      <c r="O59" t="s">
        <v>140</v>
      </c>
      <c r="Q59" s="1">
        <v>45426</v>
      </c>
    </row>
    <row r="60" spans="1:17">
      <c r="A60" t="s">
        <v>141</v>
      </c>
      <c r="D60" s="1">
        <v>44932</v>
      </c>
      <c r="E60" s="1">
        <v>46757</v>
      </c>
      <c r="F60" s="1">
        <v>46027</v>
      </c>
      <c r="G60" t="s">
        <v>25</v>
      </c>
      <c r="J60">
        <v>27300</v>
      </c>
      <c r="L60">
        <v>136500</v>
      </c>
      <c r="O60" t="s">
        <v>142</v>
      </c>
      <c r="Q60" s="1">
        <v>44932</v>
      </c>
    </row>
    <row r="61" spans="1:17">
      <c r="A61" t="s">
        <v>141</v>
      </c>
      <c r="D61" s="1">
        <v>44932</v>
      </c>
      <c r="E61" s="1">
        <v>46757</v>
      </c>
      <c r="F61" s="1">
        <v>46027</v>
      </c>
      <c r="G61" t="s">
        <v>25</v>
      </c>
      <c r="J61">
        <v>27300</v>
      </c>
      <c r="L61">
        <v>136500</v>
      </c>
      <c r="O61" t="s">
        <v>143</v>
      </c>
      <c r="Q61" s="1">
        <v>44932</v>
      </c>
    </row>
    <row r="62" spans="1:17">
      <c r="A62" t="s">
        <v>144</v>
      </c>
      <c r="D62" s="1">
        <v>44020</v>
      </c>
      <c r="E62" s="1">
        <v>46940</v>
      </c>
      <c r="F62" s="1">
        <v>46210</v>
      </c>
      <c r="G62" t="s">
        <v>25</v>
      </c>
      <c r="J62">
        <v>92188.160000000003</v>
      </c>
      <c r="L62">
        <v>737505.28000000003</v>
      </c>
      <c r="O62" t="s">
        <v>145</v>
      </c>
      <c r="Q62" s="1">
        <v>44020</v>
      </c>
    </row>
    <row r="63" spans="1:17">
      <c r="A63" t="s">
        <v>146</v>
      </c>
      <c r="D63" s="1">
        <v>44743</v>
      </c>
      <c r="E63" s="1">
        <v>46203</v>
      </c>
      <c r="F63" s="1">
        <v>45473</v>
      </c>
      <c r="G63" t="s">
        <v>25</v>
      </c>
      <c r="J63">
        <v>164293.32999999999</v>
      </c>
      <c r="L63">
        <v>657173.31000000006</v>
      </c>
      <c r="O63" t="s">
        <v>299</v>
      </c>
      <c r="Q63" s="1">
        <v>44743</v>
      </c>
    </row>
    <row r="64" spans="1:17">
      <c r="A64" t="s">
        <v>147</v>
      </c>
      <c r="D64" s="1">
        <v>45859</v>
      </c>
      <c r="E64" s="1">
        <v>47684</v>
      </c>
      <c r="F64" s="1">
        <v>46954</v>
      </c>
      <c r="G64" t="s">
        <v>25</v>
      </c>
      <c r="J64">
        <v>41209.89</v>
      </c>
      <c r="L64">
        <v>206049.47</v>
      </c>
      <c r="O64" t="s">
        <v>148</v>
      </c>
      <c r="Q64" s="1">
        <v>45859</v>
      </c>
    </row>
    <row r="65" spans="1:17">
      <c r="A65" t="s">
        <v>149</v>
      </c>
      <c r="D65" s="1">
        <v>45474</v>
      </c>
      <c r="E65" s="1">
        <v>46935</v>
      </c>
      <c r="F65" s="1">
        <v>46204</v>
      </c>
      <c r="G65" t="s">
        <v>25</v>
      </c>
      <c r="J65">
        <v>2500</v>
      </c>
      <c r="L65">
        <v>10000</v>
      </c>
      <c r="O65" t="s">
        <v>150</v>
      </c>
      <c r="Q65" s="1">
        <v>45474</v>
      </c>
    </row>
    <row r="66" spans="1:17">
      <c r="A66" t="s">
        <v>151</v>
      </c>
      <c r="D66" s="1">
        <v>45505</v>
      </c>
      <c r="E66" s="1">
        <v>46234</v>
      </c>
      <c r="F66" s="1">
        <v>45504</v>
      </c>
      <c r="G66" t="s">
        <v>25</v>
      </c>
      <c r="J66">
        <v>200000</v>
      </c>
      <c r="L66">
        <v>400000</v>
      </c>
      <c r="O66" t="s">
        <v>152</v>
      </c>
      <c r="Q66" s="1">
        <v>45505</v>
      </c>
    </row>
    <row r="67" spans="1:17">
      <c r="A67" t="s">
        <v>153</v>
      </c>
      <c r="D67" s="1">
        <v>45108</v>
      </c>
      <c r="E67" s="1">
        <v>46203</v>
      </c>
      <c r="F67" s="1">
        <v>45473</v>
      </c>
      <c r="G67" t="s">
        <v>25</v>
      </c>
      <c r="J67">
        <v>5000</v>
      </c>
      <c r="L67">
        <v>15000</v>
      </c>
      <c r="O67" t="s">
        <v>114</v>
      </c>
      <c r="Q67" s="1">
        <v>45108</v>
      </c>
    </row>
    <row r="68" spans="1:17">
      <c r="A68" t="s">
        <v>154</v>
      </c>
      <c r="D68" s="1">
        <v>45108</v>
      </c>
      <c r="E68" s="1">
        <v>46568</v>
      </c>
      <c r="F68" s="1">
        <v>45838</v>
      </c>
      <c r="G68" t="s">
        <v>25</v>
      </c>
      <c r="J68">
        <v>35000</v>
      </c>
      <c r="L68">
        <v>140000</v>
      </c>
      <c r="O68" t="s">
        <v>114</v>
      </c>
      <c r="Q68" s="1">
        <v>45108</v>
      </c>
    </row>
    <row r="69" spans="1:17">
      <c r="A69" t="s">
        <v>155</v>
      </c>
      <c r="D69" s="1">
        <v>44440</v>
      </c>
      <c r="E69" s="1">
        <v>46265</v>
      </c>
      <c r="F69" s="1">
        <v>45535</v>
      </c>
      <c r="G69" t="s">
        <v>79</v>
      </c>
      <c r="J69">
        <v>193260</v>
      </c>
      <c r="L69">
        <v>1000000</v>
      </c>
      <c r="O69" t="s">
        <v>156</v>
      </c>
      <c r="Q69" s="1">
        <v>44440</v>
      </c>
    </row>
    <row r="70" spans="1:17">
      <c r="A70" t="s">
        <v>157</v>
      </c>
      <c r="D70" s="1">
        <v>44287</v>
      </c>
      <c r="E70" s="1" t="s">
        <v>64</v>
      </c>
      <c r="F70" s="1">
        <v>45382</v>
      </c>
      <c r="G70" t="s">
        <v>25</v>
      </c>
      <c r="J70">
        <v>10995</v>
      </c>
      <c r="L70">
        <v>54975</v>
      </c>
      <c r="O70" t="s">
        <v>158</v>
      </c>
      <c r="Q70" s="1">
        <v>44287</v>
      </c>
    </row>
    <row r="71" spans="1:17">
      <c r="A71" t="s">
        <v>159</v>
      </c>
      <c r="D71" s="1">
        <v>44652</v>
      </c>
      <c r="E71" s="1">
        <v>46843</v>
      </c>
      <c r="F71" s="1">
        <v>46113</v>
      </c>
      <c r="G71" t="s">
        <v>79</v>
      </c>
      <c r="J71">
        <v>822721.09</v>
      </c>
      <c r="L71">
        <v>4936326.54</v>
      </c>
      <c r="O71" t="s">
        <v>108</v>
      </c>
      <c r="Q71" s="1">
        <v>44652</v>
      </c>
    </row>
    <row r="72" spans="1:17">
      <c r="A72" t="s">
        <v>160</v>
      </c>
      <c r="D72" s="1">
        <v>45748</v>
      </c>
      <c r="E72" s="1">
        <v>47573</v>
      </c>
      <c r="F72" s="1">
        <v>46843</v>
      </c>
      <c r="G72" t="s">
        <v>79</v>
      </c>
      <c r="J72">
        <v>79000</v>
      </c>
      <c r="L72">
        <v>406000</v>
      </c>
      <c r="O72" t="s">
        <v>161</v>
      </c>
      <c r="Q72" s="1">
        <v>45748</v>
      </c>
    </row>
    <row r="73" spans="1:17">
      <c r="A73" t="s">
        <v>162</v>
      </c>
      <c r="D73" s="1">
        <v>45017</v>
      </c>
      <c r="E73" s="1">
        <v>46843</v>
      </c>
      <c r="F73" s="1">
        <v>46113</v>
      </c>
      <c r="G73" t="s">
        <v>25</v>
      </c>
      <c r="J73">
        <v>165000</v>
      </c>
      <c r="L73">
        <v>825000</v>
      </c>
      <c r="O73" t="s">
        <v>163</v>
      </c>
      <c r="Q73" s="1">
        <v>45017</v>
      </c>
    </row>
    <row r="74" spans="1:17">
      <c r="A74" t="s">
        <v>164</v>
      </c>
      <c r="D74" s="1">
        <v>46023</v>
      </c>
      <c r="E74" s="1">
        <v>47118</v>
      </c>
      <c r="F74" s="1">
        <v>46388</v>
      </c>
      <c r="G74" t="s">
        <v>25</v>
      </c>
      <c r="J74">
        <v>13267.8</v>
      </c>
      <c r="L74">
        <v>39803.4</v>
      </c>
      <c r="O74" t="s">
        <v>165</v>
      </c>
      <c r="Q74" s="1">
        <v>45292</v>
      </c>
    </row>
    <row r="75" spans="1:17">
      <c r="A75" t="s">
        <v>166</v>
      </c>
      <c r="D75" s="1">
        <v>45536</v>
      </c>
      <c r="E75" s="1">
        <v>46266</v>
      </c>
      <c r="F75" s="1">
        <v>45536</v>
      </c>
      <c r="G75" t="s">
        <v>25</v>
      </c>
      <c r="J75">
        <v>26566.38</v>
      </c>
      <c r="L75">
        <v>53132.76</v>
      </c>
      <c r="O75" t="s">
        <v>167</v>
      </c>
      <c r="Q75" s="1">
        <v>45536</v>
      </c>
    </row>
    <row r="76" spans="1:17">
      <c r="A76" t="s">
        <v>168</v>
      </c>
      <c r="D76" s="1">
        <v>45444</v>
      </c>
      <c r="E76" s="1">
        <v>47634</v>
      </c>
      <c r="F76" s="1">
        <v>46904</v>
      </c>
      <c r="G76" t="s">
        <v>25</v>
      </c>
      <c r="J76">
        <v>13000000</v>
      </c>
      <c r="L76">
        <v>80000000</v>
      </c>
      <c r="O76" t="s">
        <v>169</v>
      </c>
      <c r="Q76" s="1">
        <v>45444</v>
      </c>
    </row>
    <row r="77" spans="1:17">
      <c r="A77" t="s">
        <v>170</v>
      </c>
      <c r="D77" s="1">
        <v>45300</v>
      </c>
      <c r="E77" s="1">
        <v>47125</v>
      </c>
      <c r="F77" s="1">
        <v>46395</v>
      </c>
      <c r="G77" t="s">
        <v>25</v>
      </c>
      <c r="J77">
        <v>500000</v>
      </c>
      <c r="L77">
        <v>2500000</v>
      </c>
      <c r="O77" t="s">
        <v>171</v>
      </c>
      <c r="Q77" s="1">
        <v>45300</v>
      </c>
    </row>
    <row r="78" spans="1:17">
      <c r="A78" t="s">
        <v>172</v>
      </c>
      <c r="D78" s="1">
        <v>45536</v>
      </c>
      <c r="E78" s="1">
        <v>46630</v>
      </c>
      <c r="F78" s="1">
        <v>45900</v>
      </c>
      <c r="G78" t="s">
        <v>25</v>
      </c>
      <c r="J78">
        <v>85060</v>
      </c>
      <c r="L78">
        <v>255180</v>
      </c>
      <c r="O78" t="s">
        <v>173</v>
      </c>
      <c r="Q78" s="1">
        <v>45536</v>
      </c>
    </row>
    <row r="79" spans="1:17">
      <c r="A79" t="s">
        <v>174</v>
      </c>
      <c r="D79" s="1">
        <v>45778</v>
      </c>
      <c r="E79" s="1">
        <v>46142</v>
      </c>
      <c r="F79" s="1">
        <v>45991</v>
      </c>
      <c r="G79" t="s">
        <v>25</v>
      </c>
      <c r="J79">
        <v>10000</v>
      </c>
      <c r="L79">
        <v>10000</v>
      </c>
      <c r="O79" t="s">
        <v>175</v>
      </c>
      <c r="Q79" s="1">
        <v>45778</v>
      </c>
    </row>
    <row r="80" spans="1:17">
      <c r="A80" t="s">
        <v>176</v>
      </c>
      <c r="D80" s="1">
        <v>45200</v>
      </c>
      <c r="E80" s="1">
        <v>47026</v>
      </c>
      <c r="F80" s="1">
        <v>46296</v>
      </c>
      <c r="G80" t="s">
        <v>25</v>
      </c>
      <c r="J80">
        <v>104000</v>
      </c>
      <c r="L80">
        <v>520000</v>
      </c>
      <c r="O80" t="s">
        <v>177</v>
      </c>
      <c r="Q80" s="1">
        <v>45200</v>
      </c>
    </row>
    <row r="81" spans="1:17">
      <c r="A81" t="s">
        <v>178</v>
      </c>
      <c r="D81" s="1">
        <v>45444</v>
      </c>
      <c r="E81" s="1">
        <v>46173</v>
      </c>
      <c r="F81" s="1">
        <v>45443</v>
      </c>
      <c r="G81" t="s">
        <v>25</v>
      </c>
      <c r="J81">
        <v>42815</v>
      </c>
      <c r="L81">
        <v>85630</v>
      </c>
      <c r="O81" t="s">
        <v>173</v>
      </c>
      <c r="Q81" s="1">
        <v>45444</v>
      </c>
    </row>
    <row r="82" spans="1:17">
      <c r="A82" t="s">
        <v>179</v>
      </c>
      <c r="D82" s="1">
        <v>43921</v>
      </c>
      <c r="E82" s="1">
        <v>46477</v>
      </c>
      <c r="F82" s="1">
        <v>46112</v>
      </c>
      <c r="J82">
        <v>208835</v>
      </c>
      <c r="L82">
        <v>1400000</v>
      </c>
      <c r="O82" t="s">
        <v>180</v>
      </c>
      <c r="Q82" s="1">
        <v>43921</v>
      </c>
    </row>
    <row r="83" spans="1:17">
      <c r="A83" t="s">
        <v>181</v>
      </c>
      <c r="D83" s="1">
        <v>43141</v>
      </c>
      <c r="E83" s="1">
        <v>46793</v>
      </c>
      <c r="F83" s="1">
        <v>46428</v>
      </c>
      <c r="J83">
        <v>9917</v>
      </c>
      <c r="L83">
        <v>99170</v>
      </c>
      <c r="O83" t="s">
        <v>182</v>
      </c>
      <c r="Q83" s="1">
        <v>43141</v>
      </c>
    </row>
    <row r="84" spans="1:17">
      <c r="A84" t="s">
        <v>183</v>
      </c>
      <c r="D84" s="1">
        <v>45618</v>
      </c>
      <c r="E84" s="1">
        <v>47444</v>
      </c>
      <c r="F84" s="1">
        <v>47079</v>
      </c>
      <c r="J84">
        <v>16671</v>
      </c>
      <c r="L84">
        <v>83355</v>
      </c>
      <c r="O84" t="s">
        <v>184</v>
      </c>
      <c r="Q84" s="1">
        <v>45618</v>
      </c>
    </row>
    <row r="85" spans="1:17">
      <c r="A85" t="s">
        <v>185</v>
      </c>
      <c r="D85" s="1">
        <v>43921</v>
      </c>
      <c r="E85" s="1">
        <v>46477</v>
      </c>
      <c r="F85" s="1">
        <v>46112</v>
      </c>
      <c r="J85">
        <v>35000</v>
      </c>
      <c r="L85">
        <v>245000</v>
      </c>
      <c r="O85" t="s">
        <v>186</v>
      </c>
      <c r="Q85" s="1">
        <v>43921</v>
      </c>
    </row>
    <row r="86" spans="1:17">
      <c r="A86" t="s">
        <v>187</v>
      </c>
      <c r="D86" s="1">
        <v>45412</v>
      </c>
      <c r="E86" s="1">
        <v>49064</v>
      </c>
      <c r="F86" s="1">
        <v>48699</v>
      </c>
      <c r="J86">
        <v>16541</v>
      </c>
      <c r="L86">
        <v>34000</v>
      </c>
      <c r="O86" t="s">
        <v>188</v>
      </c>
      <c r="Q86" s="1">
        <v>45412</v>
      </c>
    </row>
    <row r="87" spans="1:17">
      <c r="A87" t="s">
        <v>189</v>
      </c>
      <c r="D87" s="1">
        <v>45688</v>
      </c>
      <c r="E87" s="1">
        <v>46783</v>
      </c>
      <c r="F87" s="1">
        <v>46418</v>
      </c>
      <c r="J87">
        <v>31322.5</v>
      </c>
      <c r="L87">
        <v>93967.5</v>
      </c>
      <c r="O87" t="s">
        <v>190</v>
      </c>
      <c r="Q87" s="1">
        <v>45688</v>
      </c>
    </row>
    <row r="88" spans="1:17">
      <c r="A88" t="s">
        <v>191</v>
      </c>
      <c r="D88" s="1">
        <v>45899</v>
      </c>
      <c r="E88" s="1">
        <v>48243</v>
      </c>
      <c r="F88" s="1">
        <v>47878</v>
      </c>
      <c r="J88">
        <v>224467.99</v>
      </c>
      <c r="L88">
        <v>1440337</v>
      </c>
      <c r="O88" t="s">
        <v>192</v>
      </c>
      <c r="Q88" s="1">
        <v>45899</v>
      </c>
    </row>
    <row r="89" spans="1:17">
      <c r="A89" t="s">
        <v>193</v>
      </c>
      <c r="D89" s="1">
        <v>44377</v>
      </c>
      <c r="E89" s="1">
        <v>46568</v>
      </c>
      <c r="F89" s="1">
        <v>46203</v>
      </c>
      <c r="J89">
        <v>80000</v>
      </c>
      <c r="L89">
        <v>480000</v>
      </c>
      <c r="O89" t="s">
        <v>194</v>
      </c>
      <c r="Q89" s="1">
        <v>44377</v>
      </c>
    </row>
    <row r="90" spans="1:17">
      <c r="A90" t="s">
        <v>195</v>
      </c>
      <c r="D90" s="1">
        <v>44712</v>
      </c>
      <c r="E90" s="1">
        <v>46538</v>
      </c>
      <c r="F90" s="1">
        <v>46173</v>
      </c>
      <c r="J90">
        <v>30000</v>
      </c>
      <c r="L90">
        <v>150000</v>
      </c>
      <c r="O90" t="s">
        <v>196</v>
      </c>
      <c r="Q90" s="1">
        <v>44712</v>
      </c>
    </row>
    <row r="91" spans="1:17">
      <c r="A91" t="s">
        <v>197</v>
      </c>
      <c r="D91" s="1">
        <v>44652</v>
      </c>
      <c r="E91" s="1">
        <v>46844</v>
      </c>
      <c r="F91" s="1">
        <v>46478</v>
      </c>
      <c r="J91">
        <v>5600000</v>
      </c>
      <c r="L91">
        <v>16801800</v>
      </c>
      <c r="O91" t="s">
        <v>198</v>
      </c>
      <c r="Q91" s="1">
        <v>44652</v>
      </c>
    </row>
    <row r="92" spans="1:17">
      <c r="A92" t="s">
        <v>199</v>
      </c>
      <c r="D92" s="1">
        <v>45382</v>
      </c>
      <c r="E92" s="1">
        <v>46112</v>
      </c>
      <c r="F92" s="1">
        <v>45747</v>
      </c>
      <c r="J92">
        <v>42319.5</v>
      </c>
      <c r="L92">
        <v>84639</v>
      </c>
      <c r="O92" t="s">
        <v>200</v>
      </c>
      <c r="Q92" s="1">
        <v>45382</v>
      </c>
    </row>
    <row r="93" spans="1:17">
      <c r="A93" t="s">
        <v>201</v>
      </c>
      <c r="D93" s="1">
        <v>45021</v>
      </c>
      <c r="E93" s="1">
        <v>46482</v>
      </c>
      <c r="F93" s="1">
        <v>46117</v>
      </c>
      <c r="J93">
        <v>0</v>
      </c>
      <c r="L93">
        <v>0</v>
      </c>
      <c r="O93" t="s">
        <v>202</v>
      </c>
      <c r="Q93" s="1">
        <v>45021</v>
      </c>
    </row>
    <row r="94" spans="1:17">
      <c r="A94" t="s">
        <v>203</v>
      </c>
      <c r="D94" s="1">
        <v>44949</v>
      </c>
      <c r="E94" s="1">
        <v>46410</v>
      </c>
      <c r="F94" s="1">
        <v>46045</v>
      </c>
      <c r="J94">
        <v>87500</v>
      </c>
      <c r="L94">
        <v>350000</v>
      </c>
      <c r="O94" t="s">
        <v>204</v>
      </c>
      <c r="Q94" s="1">
        <v>44949</v>
      </c>
    </row>
    <row r="95" spans="1:17">
      <c r="A95" t="s">
        <v>205</v>
      </c>
      <c r="D95" s="1">
        <v>44286</v>
      </c>
      <c r="E95" s="1">
        <v>48304</v>
      </c>
      <c r="F95" s="1">
        <v>47938</v>
      </c>
      <c r="J95">
        <v>200800</v>
      </c>
      <c r="L95">
        <v>1405000</v>
      </c>
      <c r="O95" t="s">
        <v>186</v>
      </c>
      <c r="Q95" s="1">
        <v>44286</v>
      </c>
    </row>
    <row r="96" spans="1:17">
      <c r="A96" t="s">
        <v>206</v>
      </c>
      <c r="D96" s="1">
        <v>44286</v>
      </c>
      <c r="E96" s="1">
        <v>48304</v>
      </c>
      <c r="F96" s="1">
        <v>47938</v>
      </c>
      <c r="J96">
        <v>134301</v>
      </c>
      <c r="L96">
        <v>950000</v>
      </c>
      <c r="O96" t="s">
        <v>186</v>
      </c>
      <c r="Q96" s="1">
        <v>44286</v>
      </c>
    </row>
    <row r="97" spans="1:17">
      <c r="A97" t="s">
        <v>207</v>
      </c>
      <c r="D97" s="1">
        <v>44286</v>
      </c>
      <c r="E97" s="1">
        <v>48304</v>
      </c>
      <c r="F97" s="1">
        <v>47938</v>
      </c>
      <c r="J97">
        <v>26852</v>
      </c>
      <c r="L97">
        <v>188000</v>
      </c>
      <c r="O97" t="s">
        <v>208</v>
      </c>
      <c r="Q97" s="1">
        <v>44286</v>
      </c>
    </row>
    <row r="98" spans="1:17">
      <c r="A98" t="s">
        <v>209</v>
      </c>
      <c r="D98" s="1">
        <v>45596</v>
      </c>
      <c r="E98" s="1">
        <v>47057</v>
      </c>
      <c r="F98" s="1">
        <v>46326</v>
      </c>
      <c r="G98" t="s">
        <v>210</v>
      </c>
      <c r="J98">
        <v>41545.75</v>
      </c>
      <c r="L98">
        <v>191183</v>
      </c>
      <c r="O98" t="s">
        <v>211</v>
      </c>
      <c r="Q98" s="1">
        <f>D98</f>
        <v>45596</v>
      </c>
    </row>
    <row r="99" spans="1:17">
      <c r="A99" t="s">
        <v>212</v>
      </c>
      <c r="D99" s="1">
        <v>45362</v>
      </c>
      <c r="E99" s="1">
        <v>46457</v>
      </c>
      <c r="F99" s="1">
        <v>45728</v>
      </c>
      <c r="G99" t="s">
        <v>210</v>
      </c>
      <c r="J99">
        <v>21945</v>
      </c>
      <c r="L99">
        <v>65835</v>
      </c>
      <c r="O99" t="s">
        <v>213</v>
      </c>
      <c r="Q99" s="1">
        <f t="shared" ref="Q99:Q144" si="0">D99</f>
        <v>45362</v>
      </c>
    </row>
    <row r="100" spans="1:17">
      <c r="A100" t="s">
        <v>214</v>
      </c>
      <c r="D100" s="1">
        <v>45323</v>
      </c>
      <c r="E100" s="1">
        <v>46418</v>
      </c>
      <c r="F100" s="1">
        <v>45688</v>
      </c>
      <c r="G100" t="s">
        <v>210</v>
      </c>
      <c r="J100">
        <v>15323</v>
      </c>
      <c r="L100">
        <v>45970.97</v>
      </c>
      <c r="O100" t="s">
        <v>215</v>
      </c>
      <c r="Q100" s="1">
        <f t="shared" si="0"/>
        <v>45323</v>
      </c>
    </row>
    <row r="101" spans="1:17">
      <c r="A101" t="s">
        <v>216</v>
      </c>
      <c r="D101" s="1">
        <v>45555</v>
      </c>
      <c r="E101" s="1">
        <v>47015</v>
      </c>
      <c r="F101" s="1">
        <v>46285</v>
      </c>
      <c r="G101" t="s">
        <v>210</v>
      </c>
      <c r="J101">
        <v>84614.399999999994</v>
      </c>
      <c r="L101">
        <v>341842.17</v>
      </c>
      <c r="O101" t="s">
        <v>217</v>
      </c>
      <c r="Q101" s="1">
        <f t="shared" si="0"/>
        <v>45555</v>
      </c>
    </row>
    <row r="102" spans="1:17">
      <c r="A102" t="s">
        <v>218</v>
      </c>
      <c r="D102" s="1">
        <v>45614</v>
      </c>
      <c r="E102" s="1">
        <v>46709</v>
      </c>
      <c r="F102" s="1">
        <v>45979</v>
      </c>
      <c r="G102" t="s">
        <v>210</v>
      </c>
      <c r="J102">
        <v>7899</v>
      </c>
      <c r="L102">
        <v>23697</v>
      </c>
      <c r="O102" t="s">
        <v>219</v>
      </c>
      <c r="Q102" s="1">
        <f t="shared" si="0"/>
        <v>45614</v>
      </c>
    </row>
    <row r="103" spans="1:17">
      <c r="A103" t="s">
        <v>220</v>
      </c>
      <c r="D103" s="1">
        <v>45627</v>
      </c>
      <c r="E103" s="1">
        <v>46722</v>
      </c>
      <c r="F103" s="1">
        <v>45992</v>
      </c>
      <c r="G103" t="s">
        <v>210</v>
      </c>
      <c r="J103">
        <v>3239.33</v>
      </c>
      <c r="L103">
        <v>9718</v>
      </c>
      <c r="O103" t="s">
        <v>221</v>
      </c>
      <c r="Q103" s="1">
        <f t="shared" si="0"/>
        <v>45627</v>
      </c>
    </row>
    <row r="104" spans="1:17">
      <c r="A104" t="s">
        <v>222</v>
      </c>
      <c r="D104" s="1">
        <v>44743</v>
      </c>
      <c r="E104" s="1">
        <v>46203</v>
      </c>
      <c r="F104" s="1">
        <v>45473</v>
      </c>
      <c r="G104" t="s">
        <v>210</v>
      </c>
      <c r="J104">
        <v>35100</v>
      </c>
      <c r="L104">
        <v>140400</v>
      </c>
      <c r="O104" t="s">
        <v>223</v>
      </c>
      <c r="Q104" s="1">
        <f t="shared" si="0"/>
        <v>44743</v>
      </c>
    </row>
    <row r="105" spans="1:17">
      <c r="A105" t="s">
        <v>224</v>
      </c>
      <c r="D105" s="1">
        <v>45554</v>
      </c>
      <c r="E105" s="1">
        <v>46649</v>
      </c>
      <c r="F105" s="1">
        <v>45919</v>
      </c>
      <c r="G105" t="s">
        <v>210</v>
      </c>
      <c r="J105">
        <v>209456.33</v>
      </c>
      <c r="L105">
        <v>628369</v>
      </c>
      <c r="O105" t="s">
        <v>225</v>
      </c>
      <c r="Q105" s="1">
        <f t="shared" si="0"/>
        <v>45554</v>
      </c>
    </row>
    <row r="106" spans="1:17">
      <c r="A106" t="s">
        <v>226</v>
      </c>
      <c r="D106" s="1">
        <v>45170</v>
      </c>
      <c r="E106" s="1">
        <v>46265</v>
      </c>
      <c r="F106" s="1">
        <v>45535</v>
      </c>
      <c r="G106" t="s">
        <v>210</v>
      </c>
      <c r="J106">
        <v>32986</v>
      </c>
      <c r="L106">
        <v>98958</v>
      </c>
      <c r="O106" t="s">
        <v>227</v>
      </c>
      <c r="Q106" s="1">
        <f t="shared" si="0"/>
        <v>45170</v>
      </c>
    </row>
    <row r="107" spans="1:17">
      <c r="A107" t="s">
        <v>228</v>
      </c>
      <c r="D107" s="1">
        <v>45579</v>
      </c>
      <c r="E107" s="1">
        <v>46674</v>
      </c>
      <c r="F107" s="1">
        <v>45944</v>
      </c>
      <c r="G107" t="s">
        <v>210</v>
      </c>
      <c r="J107">
        <v>10229.57</v>
      </c>
      <c r="L107">
        <v>30688.74</v>
      </c>
      <c r="O107" t="s">
        <v>215</v>
      </c>
      <c r="Q107" s="1">
        <f t="shared" si="0"/>
        <v>45579</v>
      </c>
    </row>
    <row r="108" spans="1:17">
      <c r="A108" t="s">
        <v>229</v>
      </c>
      <c r="D108" s="1">
        <v>45443</v>
      </c>
      <c r="E108" s="1">
        <v>46538</v>
      </c>
      <c r="F108" s="1">
        <v>45808</v>
      </c>
      <c r="G108" t="s">
        <v>210</v>
      </c>
      <c r="J108">
        <v>8250</v>
      </c>
      <c r="L108">
        <v>24750</v>
      </c>
      <c r="O108" t="s">
        <v>230</v>
      </c>
      <c r="Q108" s="1">
        <f t="shared" si="0"/>
        <v>45443</v>
      </c>
    </row>
    <row r="109" spans="1:17">
      <c r="A109" t="s">
        <v>231</v>
      </c>
      <c r="D109" s="1">
        <v>44473</v>
      </c>
      <c r="E109" s="1">
        <v>46298</v>
      </c>
      <c r="F109" s="1">
        <v>45568</v>
      </c>
      <c r="G109" t="s">
        <v>210</v>
      </c>
      <c r="J109">
        <v>75000</v>
      </c>
      <c r="L109">
        <v>375000</v>
      </c>
      <c r="O109" t="s">
        <v>232</v>
      </c>
      <c r="Q109" s="1">
        <f t="shared" si="0"/>
        <v>44473</v>
      </c>
    </row>
    <row r="110" spans="1:17">
      <c r="A110" t="s">
        <v>233</v>
      </c>
      <c r="D110" s="1">
        <v>45616</v>
      </c>
      <c r="E110" s="1">
        <v>46346</v>
      </c>
      <c r="F110" s="1">
        <v>45616</v>
      </c>
      <c r="G110" t="s">
        <v>210</v>
      </c>
      <c r="J110">
        <v>94429</v>
      </c>
      <c r="L110">
        <v>188334</v>
      </c>
      <c r="O110" t="s">
        <v>232</v>
      </c>
      <c r="Q110" s="1">
        <f t="shared" si="0"/>
        <v>45616</v>
      </c>
    </row>
    <row r="111" spans="1:17">
      <c r="A111" t="s">
        <v>234</v>
      </c>
      <c r="D111" s="1">
        <v>44653</v>
      </c>
      <c r="E111" s="1">
        <v>46843</v>
      </c>
      <c r="F111" s="1">
        <v>46113</v>
      </c>
      <c r="G111" t="s">
        <v>210</v>
      </c>
      <c r="J111">
        <v>36890.53</v>
      </c>
      <c r="L111">
        <v>147562</v>
      </c>
      <c r="O111" t="s">
        <v>235</v>
      </c>
      <c r="Q111" s="1">
        <f t="shared" si="0"/>
        <v>44653</v>
      </c>
    </row>
    <row r="112" spans="1:17">
      <c r="A112" t="s">
        <v>236</v>
      </c>
      <c r="D112" s="1">
        <v>45383</v>
      </c>
      <c r="E112" s="1">
        <v>46843</v>
      </c>
      <c r="F112" s="1">
        <v>46113</v>
      </c>
      <c r="G112" t="s">
        <v>210</v>
      </c>
      <c r="J112">
        <v>135000</v>
      </c>
      <c r="L112">
        <v>540000</v>
      </c>
      <c r="O112" t="s">
        <v>237</v>
      </c>
      <c r="Q112" s="1">
        <f t="shared" si="0"/>
        <v>45383</v>
      </c>
    </row>
    <row r="113" spans="1:17">
      <c r="A113" t="s">
        <v>238</v>
      </c>
      <c r="D113" s="1">
        <v>45273</v>
      </c>
      <c r="E113" s="1">
        <v>46733</v>
      </c>
      <c r="F113" s="1">
        <v>46003</v>
      </c>
      <c r="G113" t="s">
        <v>210</v>
      </c>
      <c r="J113">
        <v>14743.51</v>
      </c>
      <c r="L113">
        <v>14743.51</v>
      </c>
      <c r="O113" t="s">
        <v>239</v>
      </c>
      <c r="Q113" s="1">
        <f t="shared" si="0"/>
        <v>45273</v>
      </c>
    </row>
    <row r="114" spans="1:17">
      <c r="A114" t="s">
        <v>240</v>
      </c>
      <c r="D114" s="1">
        <v>45108</v>
      </c>
      <c r="E114" s="1">
        <v>46203</v>
      </c>
      <c r="F114" s="1">
        <v>45473</v>
      </c>
      <c r="G114" t="s">
        <v>210</v>
      </c>
      <c r="J114">
        <v>680240.62</v>
      </c>
      <c r="L114">
        <v>2395578</v>
      </c>
      <c r="O114" t="s">
        <v>241</v>
      </c>
      <c r="Q114" s="1">
        <f t="shared" si="0"/>
        <v>45108</v>
      </c>
    </row>
    <row r="115" spans="1:17">
      <c r="A115" t="s">
        <v>242</v>
      </c>
      <c r="D115" s="1">
        <v>40758</v>
      </c>
      <c r="E115" s="1">
        <v>46477</v>
      </c>
      <c r="F115" s="1">
        <v>45747</v>
      </c>
      <c r="G115" t="s">
        <v>210</v>
      </c>
      <c r="J115">
        <v>3600000</v>
      </c>
      <c r="L115">
        <v>50000000</v>
      </c>
      <c r="O115" t="s">
        <v>26</v>
      </c>
      <c r="Q115" s="1">
        <f t="shared" si="0"/>
        <v>40758</v>
      </c>
    </row>
    <row r="116" spans="1:17">
      <c r="A116" t="s">
        <v>243</v>
      </c>
      <c r="D116" s="1">
        <v>41916</v>
      </c>
      <c r="E116" s="1">
        <v>47026</v>
      </c>
      <c r="F116" s="1">
        <v>46296</v>
      </c>
      <c r="G116" t="s">
        <v>210</v>
      </c>
      <c r="J116">
        <v>1200000</v>
      </c>
      <c r="L116">
        <v>15000000</v>
      </c>
      <c r="O116" t="s">
        <v>244</v>
      </c>
      <c r="Q116" s="1">
        <f t="shared" si="0"/>
        <v>41916</v>
      </c>
    </row>
    <row r="117" spans="1:17">
      <c r="A117" t="s">
        <v>245</v>
      </c>
      <c r="D117" s="1">
        <v>41916</v>
      </c>
      <c r="E117" s="1">
        <v>47026</v>
      </c>
      <c r="F117" s="1">
        <v>46296</v>
      </c>
      <c r="G117" t="s">
        <v>210</v>
      </c>
      <c r="J117">
        <v>1200000</v>
      </c>
      <c r="L117">
        <v>15000000</v>
      </c>
      <c r="O117" t="s">
        <v>244</v>
      </c>
      <c r="Q117" s="1">
        <f t="shared" si="0"/>
        <v>41916</v>
      </c>
    </row>
    <row r="118" spans="1:17">
      <c r="A118" t="s">
        <v>246</v>
      </c>
      <c r="D118" s="1">
        <v>39063</v>
      </c>
      <c r="E118" s="1">
        <v>48188</v>
      </c>
      <c r="F118" s="1">
        <v>47458</v>
      </c>
      <c r="G118" t="s">
        <v>210</v>
      </c>
      <c r="J118">
        <v>7000000</v>
      </c>
      <c r="L118">
        <v>175000000</v>
      </c>
      <c r="O118" t="s">
        <v>247</v>
      </c>
      <c r="Q118" s="1">
        <f t="shared" si="0"/>
        <v>39063</v>
      </c>
    </row>
    <row r="119" spans="1:17">
      <c r="A119" t="s">
        <v>248</v>
      </c>
      <c r="D119" s="1">
        <v>45658</v>
      </c>
      <c r="E119" s="1">
        <v>47118</v>
      </c>
      <c r="F119" s="1">
        <v>46388</v>
      </c>
      <c r="G119" t="s">
        <v>210</v>
      </c>
      <c r="J119">
        <v>40000</v>
      </c>
      <c r="L119">
        <v>145000</v>
      </c>
      <c r="O119" t="s">
        <v>249</v>
      </c>
      <c r="Q119" s="1">
        <f t="shared" si="0"/>
        <v>45658</v>
      </c>
    </row>
    <row r="120" spans="1:17">
      <c r="A120" t="s">
        <v>250</v>
      </c>
      <c r="D120" s="1">
        <v>43284</v>
      </c>
      <c r="E120" s="1">
        <v>46934</v>
      </c>
      <c r="F120" s="1">
        <v>46204</v>
      </c>
      <c r="G120" t="s">
        <v>210</v>
      </c>
      <c r="J120">
        <v>630000</v>
      </c>
      <c r="L120">
        <v>5000000</v>
      </c>
      <c r="O120" t="s">
        <v>251</v>
      </c>
      <c r="Q120" s="1">
        <f t="shared" si="0"/>
        <v>43284</v>
      </c>
    </row>
    <row r="121" spans="1:17">
      <c r="A121" t="s">
        <v>252</v>
      </c>
      <c r="D121" s="1">
        <v>43194</v>
      </c>
      <c r="E121" s="1">
        <v>48669</v>
      </c>
      <c r="F121" s="1">
        <v>47939</v>
      </c>
      <c r="G121" t="s">
        <v>210</v>
      </c>
      <c r="J121">
        <v>1500000</v>
      </c>
      <c r="L121">
        <v>20000000</v>
      </c>
      <c r="O121" t="s">
        <v>253</v>
      </c>
      <c r="Q121" s="1">
        <f t="shared" si="0"/>
        <v>43194</v>
      </c>
    </row>
    <row r="122" spans="1:17">
      <c r="A122" t="s">
        <v>254</v>
      </c>
      <c r="D122" s="1">
        <v>42950</v>
      </c>
      <c r="E122" s="1">
        <v>46600</v>
      </c>
      <c r="F122" s="1">
        <v>45870</v>
      </c>
      <c r="G122" t="s">
        <v>210</v>
      </c>
      <c r="J122">
        <v>1400000</v>
      </c>
      <c r="L122">
        <v>14000000</v>
      </c>
      <c r="O122" t="s">
        <v>255</v>
      </c>
      <c r="Q122" s="1">
        <f t="shared" si="0"/>
        <v>42950</v>
      </c>
    </row>
    <row r="123" spans="1:17">
      <c r="A123" t="s">
        <v>256</v>
      </c>
      <c r="D123" s="1">
        <v>42989</v>
      </c>
      <c r="E123" s="1">
        <v>57589</v>
      </c>
      <c r="F123" s="1">
        <v>56859</v>
      </c>
      <c r="G123" t="s">
        <v>210</v>
      </c>
      <c r="J123">
        <v>1400000</v>
      </c>
      <c r="L123">
        <v>56000000</v>
      </c>
      <c r="O123" t="s">
        <v>257</v>
      </c>
      <c r="Q123" s="1">
        <f t="shared" si="0"/>
        <v>42989</v>
      </c>
    </row>
    <row r="124" spans="1:17">
      <c r="A124" t="s">
        <v>258</v>
      </c>
      <c r="D124" s="1">
        <v>44014</v>
      </c>
      <c r="E124" s="1">
        <v>46934</v>
      </c>
      <c r="F124" s="1">
        <v>46204</v>
      </c>
      <c r="G124" t="s">
        <v>210</v>
      </c>
      <c r="J124">
        <v>85000</v>
      </c>
      <c r="L124">
        <v>680000</v>
      </c>
      <c r="O124" t="s">
        <v>259</v>
      </c>
      <c r="Q124" s="1">
        <f t="shared" si="0"/>
        <v>44014</v>
      </c>
    </row>
    <row r="125" spans="1:17">
      <c r="A125" t="s">
        <v>258</v>
      </c>
      <c r="D125" s="1">
        <v>44014</v>
      </c>
      <c r="E125" s="1">
        <v>46934</v>
      </c>
      <c r="F125" s="1">
        <v>46204</v>
      </c>
      <c r="G125" t="s">
        <v>210</v>
      </c>
      <c r="J125">
        <v>15000</v>
      </c>
      <c r="L125">
        <v>100000</v>
      </c>
      <c r="O125" t="s">
        <v>260</v>
      </c>
      <c r="Q125" s="1">
        <f t="shared" si="0"/>
        <v>44014</v>
      </c>
    </row>
    <row r="126" spans="1:17">
      <c r="A126" t="s">
        <v>261</v>
      </c>
      <c r="D126" s="1">
        <v>45017</v>
      </c>
      <c r="E126" s="1">
        <v>46477</v>
      </c>
      <c r="F126" s="1">
        <v>45747</v>
      </c>
      <c r="G126" t="s">
        <v>210</v>
      </c>
      <c r="J126">
        <v>5000</v>
      </c>
      <c r="L126">
        <v>20000</v>
      </c>
      <c r="O126" t="s">
        <v>262</v>
      </c>
      <c r="Q126" s="1">
        <f t="shared" si="0"/>
        <v>45017</v>
      </c>
    </row>
    <row r="127" spans="1:17">
      <c r="A127" t="s">
        <v>263</v>
      </c>
      <c r="D127" s="1">
        <v>45413</v>
      </c>
      <c r="E127" s="1">
        <v>46143</v>
      </c>
      <c r="F127" s="1">
        <v>45778</v>
      </c>
      <c r="G127" t="s">
        <v>210</v>
      </c>
      <c r="J127">
        <v>13794</v>
      </c>
      <c r="L127">
        <v>162226</v>
      </c>
      <c r="O127" t="s">
        <v>264</v>
      </c>
      <c r="Q127" s="1">
        <f t="shared" si="0"/>
        <v>45413</v>
      </c>
    </row>
    <row r="128" spans="1:17">
      <c r="A128" t="s">
        <v>265</v>
      </c>
      <c r="D128" s="1">
        <v>45173</v>
      </c>
      <c r="E128" s="1">
        <v>46633</v>
      </c>
      <c r="F128" s="1">
        <v>45903</v>
      </c>
      <c r="G128" t="s">
        <v>210</v>
      </c>
      <c r="J128">
        <v>40000</v>
      </c>
      <c r="L128">
        <v>160000</v>
      </c>
      <c r="O128" t="s">
        <v>266</v>
      </c>
      <c r="Q128" s="1">
        <f t="shared" si="0"/>
        <v>45173</v>
      </c>
    </row>
    <row r="129" spans="1:17">
      <c r="A129" t="s">
        <v>267</v>
      </c>
      <c r="D129" s="1">
        <v>45443</v>
      </c>
      <c r="E129" s="1">
        <v>46538</v>
      </c>
      <c r="F129" s="1">
        <v>45808</v>
      </c>
      <c r="G129" t="s">
        <v>210</v>
      </c>
      <c r="J129">
        <v>22620</v>
      </c>
      <c r="L129">
        <v>67860</v>
      </c>
      <c r="O129" t="s">
        <v>268</v>
      </c>
      <c r="Q129" s="1">
        <f t="shared" si="0"/>
        <v>45443</v>
      </c>
    </row>
    <row r="130" spans="1:17">
      <c r="A130" t="s">
        <v>269</v>
      </c>
      <c r="D130" s="1">
        <v>45382</v>
      </c>
      <c r="E130" s="1">
        <v>46477</v>
      </c>
      <c r="F130" s="1">
        <v>45747</v>
      </c>
      <c r="G130" t="s">
        <v>210</v>
      </c>
      <c r="J130">
        <v>37678</v>
      </c>
      <c r="L130">
        <v>113034</v>
      </c>
      <c r="O130" t="s">
        <v>270</v>
      </c>
      <c r="Q130" s="1">
        <f t="shared" si="0"/>
        <v>45382</v>
      </c>
    </row>
    <row r="131" spans="1:17">
      <c r="A131" t="s">
        <v>271</v>
      </c>
      <c r="D131" s="1">
        <v>44945</v>
      </c>
      <c r="E131" s="1">
        <v>46405</v>
      </c>
      <c r="F131" s="1">
        <v>45675</v>
      </c>
      <c r="G131" t="s">
        <v>210</v>
      </c>
      <c r="J131">
        <v>16200</v>
      </c>
      <c r="L131">
        <v>64800</v>
      </c>
      <c r="O131" t="s">
        <v>272</v>
      </c>
      <c r="Q131" s="1">
        <f t="shared" si="0"/>
        <v>44945</v>
      </c>
    </row>
    <row r="132" spans="1:17">
      <c r="A132" t="s">
        <v>273</v>
      </c>
      <c r="D132" s="1">
        <v>45725</v>
      </c>
      <c r="E132" s="1">
        <v>46820</v>
      </c>
      <c r="F132" s="1">
        <v>46090</v>
      </c>
      <c r="G132" t="s">
        <v>210</v>
      </c>
      <c r="J132">
        <v>4836.51</v>
      </c>
      <c r="L132">
        <v>14509.53</v>
      </c>
      <c r="O132" t="s">
        <v>274</v>
      </c>
      <c r="Q132" s="1">
        <f t="shared" si="0"/>
        <v>45725</v>
      </c>
    </row>
    <row r="133" spans="1:17">
      <c r="A133" t="s">
        <v>275</v>
      </c>
      <c r="D133" s="1">
        <v>45321</v>
      </c>
      <c r="E133" s="1">
        <v>46416</v>
      </c>
      <c r="F133" s="1">
        <v>45686</v>
      </c>
      <c r="G133" t="s">
        <v>210</v>
      </c>
      <c r="J133">
        <v>7665</v>
      </c>
      <c r="L133">
        <v>22997</v>
      </c>
      <c r="O133" t="s">
        <v>276</v>
      </c>
      <c r="Q133" s="1">
        <f t="shared" si="0"/>
        <v>45321</v>
      </c>
    </row>
    <row r="134" spans="1:17">
      <c r="A134" t="s">
        <v>277</v>
      </c>
      <c r="D134" s="1">
        <v>45565</v>
      </c>
      <c r="E134" s="1">
        <v>47025</v>
      </c>
      <c r="F134" s="1">
        <v>46295</v>
      </c>
      <c r="G134" t="s">
        <v>210</v>
      </c>
      <c r="J134">
        <v>18842</v>
      </c>
      <c r="L134">
        <v>75368</v>
      </c>
      <c r="O134" t="s">
        <v>278</v>
      </c>
      <c r="Q134" s="1">
        <f t="shared" si="0"/>
        <v>45565</v>
      </c>
    </row>
    <row r="135" spans="1:17">
      <c r="A135" t="s">
        <v>279</v>
      </c>
      <c r="D135" s="1">
        <v>45425</v>
      </c>
      <c r="E135" s="1">
        <v>47250</v>
      </c>
      <c r="F135" s="1">
        <v>46520</v>
      </c>
      <c r="G135" t="s">
        <v>210</v>
      </c>
      <c r="J135">
        <v>6555</v>
      </c>
      <c r="L135">
        <v>32775</v>
      </c>
      <c r="O135" t="s">
        <v>280</v>
      </c>
      <c r="Q135" s="1">
        <f t="shared" si="0"/>
        <v>45425</v>
      </c>
    </row>
    <row r="136" spans="1:17">
      <c r="A136" t="s">
        <v>281</v>
      </c>
      <c r="D136" s="1">
        <v>45132</v>
      </c>
      <c r="E136" s="1">
        <v>46227</v>
      </c>
      <c r="F136" s="1">
        <v>45497</v>
      </c>
      <c r="G136" t="s">
        <v>210</v>
      </c>
      <c r="J136">
        <v>38952</v>
      </c>
      <c r="L136">
        <v>121356</v>
      </c>
      <c r="O136" t="s">
        <v>282</v>
      </c>
      <c r="Q136" s="1">
        <f t="shared" si="0"/>
        <v>45132</v>
      </c>
    </row>
    <row r="137" spans="1:17">
      <c r="A137" t="s">
        <v>283</v>
      </c>
      <c r="D137" s="1">
        <v>45382</v>
      </c>
      <c r="E137" s="1">
        <v>46477</v>
      </c>
      <c r="F137" s="1">
        <v>45747</v>
      </c>
      <c r="G137" t="s">
        <v>210</v>
      </c>
      <c r="J137">
        <v>14481</v>
      </c>
      <c r="L137">
        <v>43443</v>
      </c>
      <c r="O137" t="s">
        <v>284</v>
      </c>
      <c r="Q137" s="1">
        <f t="shared" si="0"/>
        <v>45382</v>
      </c>
    </row>
    <row r="138" spans="1:17">
      <c r="A138" t="s">
        <v>285</v>
      </c>
      <c r="D138" s="1">
        <v>45644</v>
      </c>
      <c r="E138" s="1">
        <v>46739</v>
      </c>
      <c r="F138" s="1">
        <v>46009</v>
      </c>
      <c r="G138" t="s">
        <v>210</v>
      </c>
      <c r="J138">
        <v>12476.44</v>
      </c>
      <c r="L138">
        <v>37429.32</v>
      </c>
      <c r="O138" t="s">
        <v>280</v>
      </c>
      <c r="Q138" s="1">
        <f t="shared" si="0"/>
        <v>45644</v>
      </c>
    </row>
    <row r="139" spans="1:17">
      <c r="A139" t="s">
        <v>286</v>
      </c>
      <c r="D139" s="1">
        <v>45673</v>
      </c>
      <c r="E139" s="1">
        <v>48228</v>
      </c>
      <c r="F139" s="1">
        <v>47498</v>
      </c>
      <c r="G139" t="s">
        <v>210</v>
      </c>
      <c r="J139">
        <v>68551.320000000007</v>
      </c>
      <c r="L139">
        <v>647283.24</v>
      </c>
      <c r="O139" t="s">
        <v>287</v>
      </c>
      <c r="Q139" s="1">
        <f t="shared" si="0"/>
        <v>45673</v>
      </c>
    </row>
    <row r="140" spans="1:17">
      <c r="A140" t="s">
        <v>288</v>
      </c>
      <c r="D140" s="1">
        <v>44895</v>
      </c>
      <c r="E140" s="1">
        <v>46355</v>
      </c>
      <c r="F140" s="1">
        <v>45625</v>
      </c>
      <c r="G140" t="s">
        <v>210</v>
      </c>
      <c r="J140">
        <v>2954.88</v>
      </c>
      <c r="L140">
        <v>11819.53</v>
      </c>
      <c r="O140" t="s">
        <v>239</v>
      </c>
      <c r="Q140" s="1">
        <f t="shared" si="0"/>
        <v>44895</v>
      </c>
    </row>
    <row r="141" spans="1:17">
      <c r="A141" t="s">
        <v>289</v>
      </c>
      <c r="D141" s="1">
        <v>45532</v>
      </c>
      <c r="E141" s="1">
        <v>46627</v>
      </c>
      <c r="F141" s="1">
        <v>45897</v>
      </c>
      <c r="G141" t="s">
        <v>210</v>
      </c>
      <c r="J141">
        <v>14590</v>
      </c>
      <c r="L141">
        <v>43620</v>
      </c>
      <c r="O141" t="s">
        <v>290</v>
      </c>
      <c r="Q141" s="1">
        <f t="shared" si="0"/>
        <v>45532</v>
      </c>
    </row>
    <row r="142" spans="1:17">
      <c r="A142" t="s">
        <v>291</v>
      </c>
      <c r="D142" s="1">
        <v>45221</v>
      </c>
      <c r="E142" s="1">
        <v>46681</v>
      </c>
      <c r="F142" s="1">
        <v>45951</v>
      </c>
      <c r="G142" t="s">
        <v>210</v>
      </c>
      <c r="J142">
        <v>18414.099999999999</v>
      </c>
      <c r="L142">
        <v>73656.42</v>
      </c>
      <c r="O142" t="s">
        <v>292</v>
      </c>
      <c r="Q142" s="1">
        <f t="shared" si="0"/>
        <v>45221</v>
      </c>
    </row>
    <row r="143" spans="1:17">
      <c r="A143" t="s">
        <v>293</v>
      </c>
      <c r="D143" s="1">
        <v>45597</v>
      </c>
      <c r="E143" s="1">
        <v>46692</v>
      </c>
      <c r="F143" s="1">
        <v>45962</v>
      </c>
      <c r="G143" t="s">
        <v>210</v>
      </c>
      <c r="J143">
        <v>9316</v>
      </c>
      <c r="L143">
        <v>27948</v>
      </c>
      <c r="O143" t="s">
        <v>294</v>
      </c>
      <c r="Q143" s="1">
        <f t="shared" si="0"/>
        <v>45597</v>
      </c>
    </row>
    <row r="144" spans="1:17">
      <c r="A144" t="s">
        <v>295</v>
      </c>
      <c r="D144" s="1">
        <v>44949</v>
      </c>
      <c r="E144" s="1">
        <v>46044</v>
      </c>
      <c r="F144" s="1">
        <v>45314</v>
      </c>
      <c r="G144" t="s">
        <v>210</v>
      </c>
      <c r="J144">
        <v>8857</v>
      </c>
      <c r="L144">
        <v>26571</v>
      </c>
      <c r="O144" t="s">
        <v>296</v>
      </c>
      <c r="Q144" s="1">
        <f t="shared" si="0"/>
        <v>44949</v>
      </c>
    </row>
    <row r="145" spans="1:17">
      <c r="A145" t="s">
        <v>297</v>
      </c>
      <c r="D145" s="1">
        <v>44896</v>
      </c>
      <c r="E145" s="1">
        <v>46356</v>
      </c>
      <c r="F145" s="1">
        <v>45626</v>
      </c>
      <c r="G145" t="s">
        <v>210</v>
      </c>
      <c r="J145">
        <v>150000</v>
      </c>
      <c r="L145">
        <v>600000</v>
      </c>
      <c r="O145" t="s">
        <v>298</v>
      </c>
      <c r="Q145" s="1">
        <f>D145</f>
        <v>44896</v>
      </c>
    </row>
  </sheetData>
  <autoFilter ref="A1:X145" xr:uid="{00000000-0001-0000-0000-000000000000}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1cfe8e3-32ae-4565-a35f-a0abb2781356">
      <Terms xmlns="http://schemas.microsoft.com/office/infopath/2007/PartnerControls"/>
    </lcf76f155ced4ddcb4097134ff3c332f>
    <TaxCatchAll xmlns="cb29a2fa-b3f0-476b-895e-3ca208220c8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4BBA75EBA50F4CB0C55F5E78B3DBFB" ma:contentTypeVersion="19" ma:contentTypeDescription="Create a new document." ma:contentTypeScope="" ma:versionID="0141f2161734afa109ff4ec67551dc7b">
  <xsd:schema xmlns:xsd="http://www.w3.org/2001/XMLSchema" xmlns:xs="http://www.w3.org/2001/XMLSchema" xmlns:p="http://schemas.microsoft.com/office/2006/metadata/properties" xmlns:ns2="11cfe8e3-32ae-4565-a35f-a0abb2781356" xmlns:ns3="94981dc4-7354-4f5e-8394-5b090b5af355" xmlns:ns4="cb29a2fa-b3f0-476b-895e-3ca208220c8c" targetNamespace="http://schemas.microsoft.com/office/2006/metadata/properties" ma:root="true" ma:fieldsID="5f3a2d4449ecd514c7ed81627b9f7a90" ns2:_="" ns3:_="" ns4:_="">
    <xsd:import namespace="11cfe8e3-32ae-4565-a35f-a0abb2781356"/>
    <xsd:import namespace="94981dc4-7354-4f5e-8394-5b090b5af355"/>
    <xsd:import namespace="cb29a2fa-b3f0-476b-895e-3ca208220c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cfe8e3-32ae-4565-a35f-a0abb27813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272ab1a-0e6e-4bdc-a9fc-65a848ae05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981dc4-7354-4f5e-8394-5b090b5af35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29a2fa-b3f0-476b-895e-3ca208220c8c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1ab0670-7a2e-4439-a733-9ffffe0057a8}" ma:internalName="TaxCatchAll" ma:showField="CatchAllData" ma:web="cb29a2fa-b3f0-476b-895e-3ca208220c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05A949-F16B-4027-9308-96937ADAFC44}">
  <ds:schemaRefs>
    <ds:schemaRef ds:uri="http://schemas.microsoft.com/office/2006/metadata/properties"/>
    <ds:schemaRef ds:uri="cb29a2fa-b3f0-476b-895e-3ca208220c8c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94981dc4-7354-4f5e-8394-5b090b5af355"/>
    <ds:schemaRef ds:uri="11cfe8e3-32ae-4565-a35f-a0abb278135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B944DC7-B535-48A1-AD3B-F200F7C145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cfe8e3-32ae-4565-a35f-a0abb2781356"/>
    <ds:schemaRef ds:uri="94981dc4-7354-4f5e-8394-5b090b5af355"/>
    <ds:schemaRef ds:uri="cb29a2fa-b3f0-476b-895e-3ca208220c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0CFD5B-DCFA-45BB-A79E-125C137B85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Hope</dc:creator>
  <cp:lastModifiedBy>Alistair Little</cp:lastModifiedBy>
  <dcterms:created xsi:type="dcterms:W3CDTF">2026-01-15T15:30:54Z</dcterms:created>
  <dcterms:modified xsi:type="dcterms:W3CDTF">2026-02-03T10:21:17Z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52c53bb-e198-4998-b441-8a733e595363_Enabled">
    <vt:lpwstr>true</vt:lpwstr>
  </property>
  <property fmtid="{D5CDD505-2E9C-101B-9397-08002B2CF9AE}" pid="3" name="MSIP_Label_752c53bb-e198-4998-b441-8a733e595363_SetDate">
    <vt:lpwstr>2026-01-15T15:30:55Z</vt:lpwstr>
  </property>
  <property fmtid="{D5CDD505-2E9C-101B-9397-08002B2CF9AE}" pid="4" name="MSIP_Label_752c53bb-e198-4998-b441-8a733e595363_Method">
    <vt:lpwstr>Standard</vt:lpwstr>
  </property>
  <property fmtid="{D5CDD505-2E9C-101B-9397-08002B2CF9AE}" pid="5" name="MSIP_Label_752c53bb-e198-4998-b441-8a733e595363_Name">
    <vt:lpwstr>BFC - Internal</vt:lpwstr>
  </property>
  <property fmtid="{D5CDD505-2E9C-101B-9397-08002B2CF9AE}" pid="6" name="MSIP_Label_752c53bb-e198-4998-b441-8a733e595363_SiteId">
    <vt:lpwstr>f54c93b7-0883-478f-bf3d-56e09b7ca0b7</vt:lpwstr>
  </property>
  <property fmtid="{D5CDD505-2E9C-101B-9397-08002B2CF9AE}" pid="7" name="MSIP_Label_752c53bb-e198-4998-b441-8a733e595363_ActionId">
    <vt:lpwstr>5e88c1bf-1683-4cf6-9c48-6a67b6e0d913</vt:lpwstr>
  </property>
  <property fmtid="{D5CDD505-2E9C-101B-9397-08002B2CF9AE}" pid="8" name="MSIP_Label_752c53bb-e198-4998-b441-8a733e595363_ContentBits">
    <vt:lpwstr>3</vt:lpwstr>
  </property>
  <property fmtid="{D5CDD505-2E9C-101B-9397-08002B2CF9AE}" pid="9" name="MSIP_Label_752c53bb-e198-4998-b441-8a733e595363_Tag">
    <vt:lpwstr>10, 3, 0, 1</vt:lpwstr>
  </property>
  <property fmtid="{D5CDD505-2E9C-101B-9397-08002B2CF9AE}" pid="10" name="ContentTypeId">
    <vt:lpwstr>0x010100EF4BBA75EBA50F4CB0C55F5E78B3DBFB</vt:lpwstr>
  </property>
  <property fmtid="{D5CDD505-2E9C-101B-9397-08002B2CF9AE}" pid="11" name="MediaServiceImageTags">
    <vt:lpwstr/>
  </property>
</Properties>
</file>